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kncz.sharepoint.com/sites/DATA/Sdilene dokumenty/07-Obchodní/01 Souteze/VER_ZAKAZKY/2026/VZ_Ostatní/xxx VZMR_Dodávky lůžkovin/Zadávací dokumentace (ver. 10.02.2026)/"/>
    </mc:Choice>
  </mc:AlternateContent>
  <xr:revisionPtr revIDLastSave="427" documentId="8_{B41B91B0-5118-4173-830C-D0BF00A3BE8A}" xr6:coauthVersionLast="47" xr6:coauthVersionMax="47" xr10:uidLastSave="{2E155ACB-D01D-42EF-BA5B-7FD4C74DA5FA}"/>
  <bookViews>
    <workbookView xWindow="-120" yWindow="-120" windowWidth="29040" windowHeight="15720" tabRatio="804" xr2:uid="{00000000-000D-0000-FFFF-FFFF00000000}"/>
  </bookViews>
  <sheets>
    <sheet name="Část 1 - Jednorázové lůžkoviny" sheetId="35" r:id="rId1"/>
    <sheet name="Část 2 - Lůžkoviny" sheetId="36" r:id="rId2"/>
    <sheet name="Část 3 -Jednorázová prostěradla" sheetId="3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37" l="1"/>
  <c r="J13" i="37" s="1"/>
  <c r="I12" i="37"/>
  <c r="J12" i="37" s="1"/>
  <c r="H13" i="36"/>
  <c r="I13" i="36" s="1"/>
  <c r="H12" i="36"/>
  <c r="I12" i="36" s="1"/>
  <c r="H12" i="35"/>
  <c r="I12" i="35" s="1"/>
  <c r="H13" i="35"/>
  <c r="I13" i="35"/>
  <c r="G17" i="37" l="1"/>
  <c r="G15" i="37"/>
  <c r="F17" i="36"/>
  <c r="F15" i="36"/>
  <c r="F17" i="35"/>
  <c r="F15" i="35"/>
  <c r="F16" i="35" s="1"/>
  <c r="G16" i="37" l="1"/>
  <c r="F16" i="36"/>
</calcChain>
</file>

<file path=xl/sharedStrings.xml><?xml version="1.0" encoding="utf-8"?>
<sst xmlns="http://schemas.openxmlformats.org/spreadsheetml/2006/main" count="192" uniqueCount="73">
  <si>
    <t>Výrobce</t>
  </si>
  <si>
    <t>DOPLNÍ DODAVATEL</t>
  </si>
  <si>
    <t>Cena za 1 ks měrné jednotky (MJ) v Kč bez DPH</t>
  </si>
  <si>
    <t>Sazba DPH  (v %)</t>
  </si>
  <si>
    <t>Název produktu (obchodní název)</t>
  </si>
  <si>
    <t>Splnění minimálních požadovaných parametrů:</t>
  </si>
  <si>
    <t>Cena v Kč bez DPH:</t>
  </si>
  <si>
    <t>Cena v Kč včetně DPH:</t>
  </si>
  <si>
    <t>Předmět plnění - parametry požadované zadavatelem</t>
  </si>
  <si>
    <t>Zboží splňuje 
 ANO/NE/popis</t>
  </si>
  <si>
    <t>Měrná jednotka (MJ)</t>
  </si>
  <si>
    <t>Katalogové (objednací) číslo</t>
  </si>
  <si>
    <t>Výše DPH v Kč :</t>
  </si>
  <si>
    <t>Předpokládaný odběr MJ za 24 měsíců plnění
(v ks)</t>
  </si>
  <si>
    <t>Celková cena za předpokládaný odběr za 24 měsíců plnění v Kč včetně DPH</t>
  </si>
  <si>
    <t>ID</t>
  </si>
  <si>
    <t>P.č.</t>
  </si>
  <si>
    <t>1.</t>
  </si>
  <si>
    <t>2.</t>
  </si>
  <si>
    <t>EAN</t>
  </si>
  <si>
    <t>Počet ks v 1 balení</t>
  </si>
  <si>
    <t>Přikrývka jednorázová</t>
  </si>
  <si>
    <t>ks</t>
  </si>
  <si>
    <t>Polštář jednorázový</t>
  </si>
  <si>
    <t>Rozměry 190 x 110 cm (tolerance + 10 cm)</t>
  </si>
  <si>
    <t>Celková hmotnost min. 300g</t>
  </si>
  <si>
    <t>Náplň - směsková vata</t>
  </si>
  <si>
    <t>Jednotlivě hygienicky balené</t>
  </si>
  <si>
    <t>Hypoalergenní</t>
  </si>
  <si>
    <t>Barva bílá nebo modrá</t>
  </si>
  <si>
    <t>Rozměry 40 x 40 cm (tolerance + 5 cm)</t>
  </si>
  <si>
    <t>Materiál vrchní - netkaná textilie</t>
  </si>
  <si>
    <t>Materiál horní vrstva - česaná netkaná textilie</t>
  </si>
  <si>
    <t>Odolný proti protržení</t>
  </si>
  <si>
    <t>Dodavatel doplní v relevantních sloupcích tabulky konkrétní název nabízeného zboží (produktu) včetně výrobce,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</t>
  </si>
  <si>
    <t>Dodávky lůžkovin pro Karlovarskou krajskou nemocnici a.s.</t>
  </si>
  <si>
    <t>TECHNICKÁ  SPECIFIKACE  VČETNĚ  CENOVÉ  NABÍDKY</t>
  </si>
  <si>
    <t>Název VZ:</t>
  </si>
  <si>
    <t>Část VZ:</t>
  </si>
  <si>
    <t>Název dodavatele, IČO:</t>
  </si>
  <si>
    <t xml:space="preserve">Zadavatelem uvedená specifikace a technické parametry představují minimální požadavky zadavatele na dodávku pomůcek,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
</t>
  </si>
  <si>
    <t>Část 1 - Jednorázové lůžkoviny</t>
  </si>
  <si>
    <t>118693   118694</t>
  </si>
  <si>
    <t>Část 2 - Lůžkoviny</t>
  </si>
  <si>
    <t>Polštář</t>
  </si>
  <si>
    <t>Barva bílá</t>
  </si>
  <si>
    <t>Povrchová část je vyrobena ze polyesterových mikrovláken (100% polyester)</t>
  </si>
  <si>
    <t>Výplň je vyrobena z dutých polyesterových vláken (100% polyester)</t>
  </si>
  <si>
    <t>Přikrývka je vhodná i pro osoby s alergiemi</t>
  </si>
  <si>
    <t xml:space="preserve">Přikrývku je možné vyprat v pračce </t>
  </si>
  <si>
    <t>Peřina</t>
  </si>
  <si>
    <t>Prošívaný</t>
  </si>
  <si>
    <t>Rozměr polštáře je 70 x 90 cm</t>
  </si>
  <si>
    <t xml:space="preserve">Hmotnost polštáře je 800 g (+ - 10 %) </t>
  </si>
  <si>
    <t>Polštář je vhodný i pro osoby s alergiemi</t>
  </si>
  <si>
    <t xml:space="preserve">Polštář je možné vyprat v pračce </t>
  </si>
  <si>
    <t>Rozměry 140 x 200 cm</t>
  </si>
  <si>
    <t>Prošívaná</t>
  </si>
  <si>
    <t xml:space="preserve">Hmotnost peřiny je 1100 g (+ - 10 %) </t>
  </si>
  <si>
    <t>Část 3 - Jednorázová prostěradla</t>
  </si>
  <si>
    <t>80 x 200 cm</t>
  </si>
  <si>
    <t>Jednorázové prostěradlo</t>
  </si>
  <si>
    <t>Z netkané textilie</t>
  </si>
  <si>
    <t>Dodání v přířezech</t>
  </si>
  <si>
    <t>Potažení nepropustnou vrstvou</t>
  </si>
  <si>
    <t>Vysoce odolné proti roztržení</t>
  </si>
  <si>
    <t xml:space="preserve">150 x 240 cm </t>
  </si>
  <si>
    <t>Rozměr
(+ - 10%)</t>
  </si>
  <si>
    <t>164976,  164977</t>
  </si>
  <si>
    <t xml:space="preserve">183506, 
10461,
163748, 
10453,
10454 </t>
  </si>
  <si>
    <t>Min. 37 g/m2</t>
  </si>
  <si>
    <t>Celková cena za předpokládaný odběr za 24 měsíců plnění v Kč bez DPH (Předmět hodnocení)</t>
  </si>
  <si>
    <t>Celková nabídková cena za předmět plnění (předmět hodnocení):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</si>
</sst>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_K_č"/>
  </numFmts>
  <fonts count="27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indexed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0" fontId="5" fillId="0" borderId="0"/>
    <xf numFmtId="0" fontId="6" fillId="0" borderId="0"/>
  </cellStyleXfs>
  <cellXfs count="160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49" fontId="8" fillId="0" borderId="0" xfId="0" applyNumberFormat="1" applyFont="1" applyAlignment="1">
      <alignment wrapText="1"/>
    </xf>
    <xf numFmtId="0" fontId="12" fillId="0" borderId="0" xfId="0" applyFont="1"/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164" fontId="18" fillId="0" borderId="0" xfId="0" applyNumberFormat="1" applyFont="1" applyAlignment="1">
      <alignment horizontal="left" vertical="center"/>
    </xf>
    <xf numFmtId="164" fontId="18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center"/>
    </xf>
    <xf numFmtId="0" fontId="17" fillId="0" borderId="0" xfId="0" applyFont="1"/>
    <xf numFmtId="0" fontId="22" fillId="0" borderId="0" xfId="0" applyFont="1"/>
    <xf numFmtId="0" fontId="16" fillId="0" borderId="0" xfId="0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23" fillId="0" borderId="0" xfId="0" applyFont="1"/>
    <xf numFmtId="0" fontId="21" fillId="2" borderId="15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49" fontId="21" fillId="2" borderId="9" xfId="0" applyNumberFormat="1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165" fontId="21" fillId="2" borderId="9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18" fillId="0" borderId="0" xfId="0" applyFont="1"/>
    <xf numFmtId="49" fontId="10" fillId="4" borderId="1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1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13" xfId="0" applyNumberFormat="1" applyFont="1" applyFill="1" applyBorder="1" applyAlignment="1" applyProtection="1">
      <alignment horizontal="center" vertical="center" wrapText="1" shrinkToFit="1"/>
      <protection locked="0"/>
    </xf>
    <xf numFmtId="164" fontId="24" fillId="0" borderId="13" xfId="0" applyNumberFormat="1" applyFont="1" applyBorder="1" applyAlignment="1">
      <alignment horizontal="center" vertical="center" wrapText="1"/>
    </xf>
    <xf numFmtId="49" fontId="10" fillId="4" borderId="14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28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28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28" xfId="0" applyNumberFormat="1" applyFont="1" applyFill="1" applyBorder="1" applyAlignment="1" applyProtection="1">
      <alignment horizontal="center" vertical="center" wrapText="1" shrinkToFit="1"/>
      <protection locked="0"/>
    </xf>
    <xf numFmtId="164" fontId="24" fillId="0" borderId="28" xfId="0" applyNumberFormat="1" applyFont="1" applyBorder="1" applyAlignment="1">
      <alignment horizontal="center" vertical="center" wrapText="1"/>
    </xf>
    <xf numFmtId="0" fontId="24" fillId="3" borderId="16" xfId="0" applyFont="1" applyFill="1" applyBorder="1" applyAlignment="1">
      <alignment horizontal="center" vertical="center" wrapText="1"/>
    </xf>
    <xf numFmtId="0" fontId="21" fillId="3" borderId="16" xfId="0" applyFont="1" applyFill="1" applyBorder="1" applyAlignment="1">
      <alignment horizontal="center" vertical="center" wrapText="1"/>
    </xf>
    <xf numFmtId="49" fontId="10" fillId="4" borderId="16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29" xfId="0" applyNumberFormat="1" applyFont="1" applyFill="1" applyBorder="1" applyAlignment="1" applyProtection="1">
      <alignment horizontal="center" vertical="center" wrapText="1" shrinkToFit="1"/>
      <protection locked="0"/>
    </xf>
    <xf numFmtId="0" fontId="21" fillId="2" borderId="1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3" fontId="24" fillId="0" borderId="13" xfId="0" applyNumberFormat="1" applyFont="1" applyBorder="1" applyAlignment="1">
      <alignment horizontal="center" vertical="center" wrapText="1"/>
    </xf>
    <xf numFmtId="3" fontId="24" fillId="0" borderId="28" xfId="0" applyNumberFormat="1" applyFont="1" applyBorder="1" applyAlignment="1">
      <alignment horizontal="center" vertical="center" wrapText="1"/>
    </xf>
    <xf numFmtId="0" fontId="24" fillId="3" borderId="12" xfId="0" applyFont="1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24" fillId="3" borderId="0" xfId="0" applyFont="1" applyFill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21" fillId="2" borderId="33" xfId="0" applyFont="1" applyFill="1" applyBorder="1" applyAlignment="1">
      <alignment horizontal="center" vertical="center" wrapText="1"/>
    </xf>
    <xf numFmtId="0" fontId="21" fillId="2" borderId="34" xfId="0" applyFont="1" applyFill="1" applyBorder="1" applyAlignment="1">
      <alignment horizontal="center" vertical="center" wrapText="1"/>
    </xf>
    <xf numFmtId="0" fontId="21" fillId="2" borderId="35" xfId="0" applyFont="1" applyFill="1" applyBorder="1" applyAlignment="1">
      <alignment horizontal="center" vertical="center" wrapText="1"/>
    </xf>
    <xf numFmtId="49" fontId="21" fillId="2" borderId="34" xfId="0" applyNumberFormat="1" applyFont="1" applyFill="1" applyBorder="1" applyAlignment="1">
      <alignment horizontal="center" vertical="center" wrapText="1"/>
    </xf>
    <xf numFmtId="165" fontId="21" fillId="2" borderId="34" xfId="0" applyNumberFormat="1" applyFont="1" applyFill="1" applyBorder="1" applyAlignment="1">
      <alignment horizontal="center" vertical="center" wrapText="1"/>
    </xf>
    <xf numFmtId="0" fontId="21" fillId="2" borderId="36" xfId="0" applyFont="1" applyFill="1" applyBorder="1" applyAlignment="1">
      <alignment horizontal="center" vertical="center" wrapText="1"/>
    </xf>
    <xf numFmtId="3" fontId="24" fillId="0" borderId="16" xfId="0" applyNumberFormat="1" applyFont="1" applyBorder="1" applyAlignment="1">
      <alignment horizontal="center" vertical="center" wrapText="1"/>
    </xf>
    <xf numFmtId="164" fontId="20" fillId="4" borderId="16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16" xfId="0" applyNumberFormat="1" applyFont="1" applyFill="1" applyBorder="1" applyAlignment="1" applyProtection="1">
      <alignment horizontal="center" vertical="center" wrapText="1" shrinkToFit="1"/>
      <protection locked="0"/>
    </xf>
    <xf numFmtId="164" fontId="24" fillId="0" borderId="16" xfId="0" applyNumberFormat="1" applyFont="1" applyBorder="1" applyAlignment="1">
      <alignment horizontal="center" vertical="center" wrapText="1"/>
    </xf>
    <xf numFmtId="0" fontId="24" fillId="3" borderId="18" xfId="0" applyFont="1" applyFill="1" applyBorder="1" applyAlignment="1">
      <alignment horizontal="left" vertical="center" wrapText="1"/>
    </xf>
    <xf numFmtId="0" fontId="24" fillId="3" borderId="22" xfId="0" applyFont="1" applyFill="1" applyBorder="1" applyAlignment="1">
      <alignment horizontal="left" vertical="center" wrapText="1"/>
    </xf>
    <xf numFmtId="0" fontId="24" fillId="3" borderId="23" xfId="0" applyFont="1" applyFill="1" applyBorder="1" applyAlignment="1">
      <alignment horizontal="left" vertical="center" wrapText="1"/>
    </xf>
    <xf numFmtId="0" fontId="24" fillId="3" borderId="19" xfId="0" applyFont="1" applyFill="1" applyBorder="1" applyAlignment="1">
      <alignment horizontal="left" vertical="center" wrapText="1"/>
    </xf>
    <xf numFmtId="0" fontId="24" fillId="3" borderId="27" xfId="0" applyFont="1" applyFill="1" applyBorder="1" applyAlignment="1">
      <alignment horizontal="left" vertical="center" wrapText="1"/>
    </xf>
    <xf numFmtId="0" fontId="24" fillId="3" borderId="26" xfId="0" applyFont="1" applyFill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top" wrapText="1"/>
    </xf>
    <xf numFmtId="0" fontId="26" fillId="5" borderId="5" xfId="3" applyFont="1" applyFill="1" applyBorder="1" applyAlignment="1">
      <alignment horizontal="left" vertical="center" wrapText="1"/>
    </xf>
    <xf numFmtId="0" fontId="26" fillId="5" borderId="6" xfId="3" applyFont="1" applyFill="1" applyBorder="1" applyAlignment="1">
      <alignment horizontal="left" vertical="center" wrapText="1"/>
    </xf>
    <xf numFmtId="0" fontId="26" fillId="5" borderId="7" xfId="3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5" borderId="11" xfId="0" applyFont="1" applyFill="1" applyBorder="1" applyAlignment="1">
      <alignment horizontal="center" vertical="center" wrapText="1"/>
    </xf>
    <xf numFmtId="0" fontId="18" fillId="5" borderId="24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164" fontId="18" fillId="0" borderId="18" xfId="0" applyNumberFormat="1" applyFont="1" applyBorder="1" applyAlignment="1">
      <alignment horizontal="center" vertical="center"/>
    </xf>
    <xf numFmtId="164" fontId="18" fillId="0" borderId="22" xfId="0" applyNumberFormat="1" applyFont="1" applyBorder="1" applyAlignment="1">
      <alignment horizontal="center" vertical="center"/>
    </xf>
    <xf numFmtId="164" fontId="18" fillId="0" borderId="23" xfId="0" applyNumberFormat="1" applyFont="1" applyBorder="1" applyAlignment="1">
      <alignment horizontal="center" vertical="center"/>
    </xf>
    <xf numFmtId="0" fontId="18" fillId="5" borderId="19" xfId="0" applyFont="1" applyFill="1" applyBorder="1" applyAlignment="1">
      <alignment horizontal="center" vertical="center"/>
    </xf>
    <xf numFmtId="0" fontId="18" fillId="5" borderId="26" xfId="0" applyFont="1" applyFill="1" applyBorder="1" applyAlignment="1">
      <alignment horizontal="center" vertical="center"/>
    </xf>
    <xf numFmtId="164" fontId="18" fillId="0" borderId="19" xfId="0" applyNumberFormat="1" applyFont="1" applyBorder="1" applyAlignment="1">
      <alignment horizontal="center" vertical="center"/>
    </xf>
    <xf numFmtId="164" fontId="18" fillId="0" borderId="27" xfId="0" applyNumberFormat="1" applyFont="1" applyBorder="1" applyAlignment="1">
      <alignment horizontal="center" vertical="center"/>
    </xf>
    <xf numFmtId="164" fontId="18" fillId="0" borderId="26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13" fillId="2" borderId="21" xfId="0" applyFont="1" applyFill="1" applyBorder="1" applyAlignment="1">
      <alignment horizontal="left" vertical="center" wrapText="1"/>
    </xf>
    <xf numFmtId="0" fontId="13" fillId="2" borderId="24" xfId="0" applyFont="1" applyFill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29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4" fillId="2" borderId="30" xfId="0" applyFont="1" applyFill="1" applyBorder="1" applyAlignment="1">
      <alignment horizontal="left" vertical="center" wrapText="1"/>
    </xf>
    <xf numFmtId="0" fontId="14" fillId="2" borderId="31" xfId="0" applyFont="1" applyFill="1" applyBorder="1" applyAlignment="1">
      <alignment horizontal="left" vertical="center" wrapText="1"/>
    </xf>
    <xf numFmtId="0" fontId="14" fillId="2" borderId="32" xfId="0" applyFont="1" applyFill="1" applyBorder="1" applyAlignment="1">
      <alignment horizontal="left" vertical="center" wrapText="1"/>
    </xf>
    <xf numFmtId="0" fontId="14" fillId="2" borderId="30" xfId="0" applyFont="1" applyFill="1" applyBorder="1" applyAlignment="1">
      <alignment horizontal="center" vertical="center" wrapText="1"/>
    </xf>
    <xf numFmtId="0" fontId="14" fillId="2" borderId="31" xfId="0" applyFont="1" applyFill="1" applyBorder="1" applyAlignment="1">
      <alignment horizontal="center" vertical="center" wrapText="1"/>
    </xf>
    <xf numFmtId="0" fontId="14" fillId="2" borderId="32" xfId="0" applyFont="1" applyFill="1" applyBorder="1" applyAlignment="1">
      <alignment horizontal="center" vertical="center" wrapText="1"/>
    </xf>
    <xf numFmtId="0" fontId="26" fillId="4" borderId="9" xfId="0" applyFont="1" applyFill="1" applyBorder="1" applyAlignment="1">
      <alignment horizontal="left" vertical="center" wrapText="1"/>
    </xf>
    <xf numFmtId="0" fontId="26" fillId="4" borderId="25" xfId="0" applyFont="1" applyFill="1" applyBorder="1" applyAlignment="1">
      <alignment horizontal="left" vertical="center" wrapText="1"/>
    </xf>
    <xf numFmtId="0" fontId="26" fillId="4" borderId="10" xfId="0" applyFont="1" applyFill="1" applyBorder="1" applyAlignment="1">
      <alignment horizontal="left" vertical="center" wrapText="1"/>
    </xf>
    <xf numFmtId="164" fontId="18" fillId="0" borderId="11" xfId="0" applyNumberFormat="1" applyFont="1" applyBorder="1" applyAlignment="1">
      <alignment horizontal="center" vertical="center"/>
    </xf>
    <xf numFmtId="164" fontId="18" fillId="0" borderId="21" xfId="0" applyNumberFormat="1" applyFont="1" applyBorder="1" applyAlignment="1">
      <alignment horizontal="center" vertical="center"/>
    </xf>
    <xf numFmtId="164" fontId="18" fillId="0" borderId="24" xfId="0" applyNumberFormat="1" applyFont="1" applyBorder="1" applyAlignment="1">
      <alignment horizontal="center" vertical="center"/>
    </xf>
    <xf numFmtId="0" fontId="24" fillId="4" borderId="11" xfId="0" applyFont="1" applyFill="1" applyBorder="1" applyAlignment="1">
      <alignment horizontal="center" vertical="center"/>
    </xf>
    <xf numFmtId="0" fontId="24" fillId="4" borderId="21" xfId="0" applyFont="1" applyFill="1" applyBorder="1" applyAlignment="1">
      <alignment horizontal="center" vertical="center"/>
    </xf>
    <xf numFmtId="0" fontId="24" fillId="4" borderId="24" xfId="0" applyFont="1" applyFill="1" applyBorder="1" applyAlignment="1">
      <alignment horizontal="center" vertical="center"/>
    </xf>
    <xf numFmtId="0" fontId="24" fillId="4" borderId="18" xfId="0" applyFont="1" applyFill="1" applyBorder="1" applyAlignment="1">
      <alignment horizontal="center" vertical="center"/>
    </xf>
    <xf numFmtId="0" fontId="24" fillId="4" borderId="22" xfId="0" applyFont="1" applyFill="1" applyBorder="1" applyAlignment="1">
      <alignment horizontal="center" vertical="center"/>
    </xf>
    <xf numFmtId="0" fontId="24" fillId="4" borderId="23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center" vertical="center"/>
    </xf>
    <xf numFmtId="0" fontId="24" fillId="4" borderId="20" xfId="0" applyFont="1" applyFill="1" applyBorder="1" applyAlignment="1">
      <alignment horizontal="center" vertical="center"/>
    </xf>
    <xf numFmtId="0" fontId="24" fillId="4" borderId="16" xfId="0" applyFont="1" applyFill="1" applyBorder="1" applyAlignment="1">
      <alignment horizontal="center" vertical="center"/>
    </xf>
    <xf numFmtId="0" fontId="24" fillId="4" borderId="17" xfId="0" applyFont="1" applyFill="1" applyBorder="1" applyAlignment="1">
      <alignment horizontal="center" vertical="center"/>
    </xf>
    <xf numFmtId="0" fontId="24" fillId="4" borderId="30" xfId="0" applyFont="1" applyFill="1" applyBorder="1" applyAlignment="1">
      <alignment horizontal="center" vertical="center"/>
    </xf>
    <xf numFmtId="0" fontId="24" fillId="4" borderId="31" xfId="0" applyFont="1" applyFill="1" applyBorder="1" applyAlignment="1">
      <alignment horizontal="center" vertical="center"/>
    </xf>
    <xf numFmtId="0" fontId="24" fillId="4" borderId="32" xfId="0" applyFont="1" applyFill="1" applyBorder="1" applyAlignment="1">
      <alignment horizontal="center" vertical="center"/>
    </xf>
    <xf numFmtId="0" fontId="24" fillId="4" borderId="13" xfId="0" applyFont="1" applyFill="1" applyBorder="1" applyAlignment="1">
      <alignment horizontal="center" vertical="center"/>
    </xf>
    <xf numFmtId="0" fontId="24" fillId="4" borderId="14" xfId="0" applyFont="1" applyFill="1" applyBorder="1" applyAlignment="1">
      <alignment horizontal="center" vertical="center"/>
    </xf>
  </cellXfs>
  <cellStyles count="4">
    <cellStyle name="Normální" xfId="0" builtinId="0"/>
    <cellStyle name="normální 2" xfId="2" xr:uid="{00000000-0005-0000-0000-000001000000}"/>
    <cellStyle name="Normální 4 2" xfId="3" xr:uid="{38E322E2-46DF-4272-A9B4-17F57DFF0F5A}"/>
    <cellStyle name="Procenta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0BA8F-1DD4-414E-B406-D6A901122EAE}">
  <sheetPr>
    <tabColor theme="5" tint="0.59999389629810485"/>
    <pageSetUpPr fitToPage="1"/>
  </sheetPr>
  <dimension ref="A1:Q37"/>
  <sheetViews>
    <sheetView showGridLines="0" tabSelected="1" topLeftCell="A3" workbookViewId="0">
      <selection activeCell="J13" sqref="J13"/>
    </sheetView>
  </sheetViews>
  <sheetFormatPr defaultColWidth="8.85546875" defaultRowHeight="12.75" x14ac:dyDescent="0.2"/>
  <cols>
    <col min="1" max="1" width="5.28515625" customWidth="1"/>
    <col min="2" max="2" width="7.7109375" customWidth="1"/>
    <col min="3" max="3" width="27.28515625" customWidth="1"/>
    <col min="4" max="4" width="9.28515625" style="1" customWidth="1"/>
    <col min="5" max="5" width="15.7109375" customWidth="1"/>
    <col min="6" max="6" width="13.7109375" customWidth="1"/>
    <col min="7" max="7" width="6.42578125" customWidth="1"/>
    <col min="8" max="9" width="25.7109375" customWidth="1"/>
    <col min="10" max="10" width="15.7109375" customWidth="1"/>
    <col min="11" max="11" width="14.28515625" customWidth="1"/>
    <col min="12" max="12" width="11.7109375" customWidth="1"/>
    <col min="13" max="13" width="15.7109375" customWidth="1"/>
    <col min="14" max="14" width="8.42578125" customWidth="1"/>
  </cols>
  <sheetData>
    <row r="1" spans="1:17" ht="13.5" thickBot="1" x14ac:dyDescent="0.25"/>
    <row r="2" spans="1:17" s="4" customFormat="1" ht="24.95" customHeight="1" thickBot="1" x14ac:dyDescent="0.25">
      <c r="A2" s="105" t="s">
        <v>36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7"/>
    </row>
    <row r="3" spans="1:17" s="4" customFormat="1" ht="24.95" customHeight="1" thickBot="1" x14ac:dyDescent="0.25">
      <c r="A3" s="108" t="s">
        <v>37</v>
      </c>
      <c r="B3" s="109"/>
      <c r="C3" s="109"/>
      <c r="D3" s="110"/>
      <c r="E3" s="111" t="s">
        <v>35</v>
      </c>
      <c r="F3" s="111"/>
      <c r="G3" s="111"/>
      <c r="H3" s="111"/>
      <c r="I3" s="111"/>
      <c r="J3" s="111"/>
      <c r="K3" s="111"/>
      <c r="L3" s="111"/>
      <c r="M3" s="112"/>
      <c r="N3" s="113"/>
    </row>
    <row r="4" spans="1:17" s="4" customFormat="1" ht="24.95" customHeight="1" thickBot="1" x14ac:dyDescent="0.25">
      <c r="A4" s="108" t="s">
        <v>38</v>
      </c>
      <c r="B4" s="109"/>
      <c r="C4" s="109"/>
      <c r="D4" s="110"/>
      <c r="E4" s="111" t="s">
        <v>41</v>
      </c>
      <c r="F4" s="111"/>
      <c r="G4" s="111"/>
      <c r="H4" s="111"/>
      <c r="I4" s="111"/>
      <c r="J4" s="111"/>
      <c r="K4" s="111"/>
      <c r="L4" s="111"/>
      <c r="M4" s="112"/>
      <c r="N4" s="113"/>
    </row>
    <row r="5" spans="1:17" s="4" customFormat="1" ht="24.95" customHeight="1" thickBot="1" x14ac:dyDescent="0.25">
      <c r="A5" s="114" t="s">
        <v>39</v>
      </c>
      <c r="B5" s="115"/>
      <c r="C5" s="115"/>
      <c r="D5" s="116"/>
      <c r="E5" s="137" t="s">
        <v>1</v>
      </c>
      <c r="F5" s="137"/>
      <c r="G5" s="137"/>
      <c r="H5" s="137"/>
      <c r="I5" s="137"/>
      <c r="J5" s="137"/>
      <c r="K5" s="137"/>
      <c r="L5" s="137"/>
      <c r="M5" s="138"/>
      <c r="N5" s="139"/>
    </row>
    <row r="6" spans="1:17" s="4" customFormat="1" ht="10.35" customHeight="1" x14ac:dyDescent="0.2">
      <c r="A6" s="9"/>
      <c r="B6" s="9"/>
      <c r="C6" s="9"/>
      <c r="D6" s="10"/>
      <c r="E6" s="11"/>
      <c r="F6" s="11"/>
      <c r="G6" s="11"/>
      <c r="H6" s="11"/>
      <c r="I6" s="11"/>
      <c r="J6" s="11"/>
      <c r="K6" s="11"/>
      <c r="L6" s="11"/>
      <c r="M6" s="11"/>
      <c r="N6" s="8"/>
    </row>
    <row r="7" spans="1:17" s="4" customFormat="1" ht="44.25" customHeight="1" x14ac:dyDescent="0.2">
      <c r="A7" s="82" t="s">
        <v>40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</row>
    <row r="8" spans="1:17" s="4" customFormat="1" ht="48.75" customHeight="1" x14ac:dyDescent="0.2">
      <c r="A8" s="82" t="s">
        <v>34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</row>
    <row r="9" spans="1:17" s="4" customFormat="1" ht="18.75" customHeight="1" thickBot="1" x14ac:dyDescent="0.2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7" s="4" customFormat="1" ht="22.5" customHeight="1" thickBot="1" x14ac:dyDescent="0.25">
      <c r="A10" s="83" t="s">
        <v>41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5"/>
    </row>
    <row r="11" spans="1:17" s="4" customFormat="1" ht="65.099999999999994" customHeight="1" thickBot="1" x14ac:dyDescent="0.25">
      <c r="A11" s="21" t="s">
        <v>16</v>
      </c>
      <c r="B11" s="24" t="s">
        <v>15</v>
      </c>
      <c r="C11" s="22" t="s">
        <v>8</v>
      </c>
      <c r="D11" s="22" t="s">
        <v>10</v>
      </c>
      <c r="E11" s="23" t="s">
        <v>13</v>
      </c>
      <c r="F11" s="24" t="s">
        <v>2</v>
      </c>
      <c r="G11" s="25" t="s">
        <v>3</v>
      </c>
      <c r="H11" s="24" t="s">
        <v>71</v>
      </c>
      <c r="I11" s="24" t="s">
        <v>14</v>
      </c>
      <c r="J11" s="24" t="s">
        <v>4</v>
      </c>
      <c r="K11" s="22" t="s">
        <v>0</v>
      </c>
      <c r="L11" s="22" t="s">
        <v>20</v>
      </c>
      <c r="M11" s="24" t="s">
        <v>11</v>
      </c>
      <c r="N11" s="42" t="s">
        <v>19</v>
      </c>
      <c r="O11" s="3"/>
    </row>
    <row r="12" spans="1:17" s="4" customFormat="1" ht="35.1" customHeight="1" x14ac:dyDescent="0.2">
      <c r="A12" s="46" t="s">
        <v>17</v>
      </c>
      <c r="B12" s="52" t="s">
        <v>42</v>
      </c>
      <c r="C12" s="47" t="s">
        <v>21</v>
      </c>
      <c r="D12" s="48" t="s">
        <v>22</v>
      </c>
      <c r="E12" s="44">
        <v>6800</v>
      </c>
      <c r="F12" s="29"/>
      <c r="G12" s="30"/>
      <c r="H12" s="31">
        <f t="shared" ref="H12:H13" si="0">SUM(E12*F12)</f>
        <v>0</v>
      </c>
      <c r="I12" s="31">
        <f t="shared" ref="I12:I13" si="1">H12+(H12*G12)</f>
        <v>0</v>
      </c>
      <c r="J12" s="28"/>
      <c r="K12" s="28"/>
      <c r="L12" s="28"/>
      <c r="M12" s="41"/>
      <c r="N12" s="32"/>
      <c r="O12" s="3"/>
    </row>
    <row r="13" spans="1:17" s="5" customFormat="1" ht="35.1" customHeight="1" thickBot="1" x14ac:dyDescent="0.25">
      <c r="A13" s="49" t="s">
        <v>18</v>
      </c>
      <c r="B13" s="53">
        <v>176348</v>
      </c>
      <c r="C13" s="38" t="s">
        <v>23</v>
      </c>
      <c r="D13" s="37" t="s">
        <v>22</v>
      </c>
      <c r="E13" s="45">
        <v>7700</v>
      </c>
      <c r="F13" s="34"/>
      <c r="G13" s="35"/>
      <c r="H13" s="36">
        <f t="shared" si="0"/>
        <v>0</v>
      </c>
      <c r="I13" s="36">
        <f t="shared" si="1"/>
        <v>0</v>
      </c>
      <c r="J13" s="33"/>
      <c r="K13" s="33"/>
      <c r="L13" s="33"/>
      <c r="M13" s="39"/>
      <c r="N13" s="40"/>
      <c r="O13" s="2"/>
      <c r="P13" s="7"/>
      <c r="Q13" s="7"/>
    </row>
    <row r="14" spans="1:17" s="4" customFormat="1" ht="16.5" customHeight="1" thickBot="1" x14ac:dyDescent="0.3">
      <c r="A14" s="12"/>
      <c r="B14" s="12"/>
      <c r="C14" s="12"/>
      <c r="D14" s="13"/>
      <c r="E14" s="12"/>
      <c r="F14" s="12"/>
      <c r="G14" s="14"/>
      <c r="H14" s="15"/>
      <c r="I14" s="8"/>
      <c r="J14" s="8"/>
      <c r="K14" s="8"/>
      <c r="L14" s="8"/>
      <c r="M14" s="8"/>
      <c r="N14" s="8"/>
    </row>
    <row r="15" spans="1:17" ht="35.1" customHeight="1" thickBot="1" x14ac:dyDescent="0.25">
      <c r="A15" s="86" t="s">
        <v>72</v>
      </c>
      <c r="B15" s="87"/>
      <c r="C15" s="88"/>
      <c r="D15" s="89" t="s">
        <v>6</v>
      </c>
      <c r="E15" s="90"/>
      <c r="F15" s="140">
        <f>SUM(H12:H13)</f>
        <v>0</v>
      </c>
      <c r="G15" s="141"/>
      <c r="H15" s="142"/>
      <c r="I15" s="16"/>
      <c r="J15" s="16"/>
      <c r="K15" s="16"/>
      <c r="L15" s="16"/>
      <c r="M15" s="16"/>
      <c r="N15" s="16"/>
    </row>
    <row r="16" spans="1:17" ht="35.1" customHeight="1" x14ac:dyDescent="0.25">
      <c r="A16" s="26"/>
      <c r="B16" s="26"/>
      <c r="C16" s="26"/>
      <c r="D16" s="91" t="s">
        <v>12</v>
      </c>
      <c r="E16" s="92"/>
      <c r="F16" s="93">
        <f>F17-F15</f>
        <v>0</v>
      </c>
      <c r="G16" s="94"/>
      <c r="H16" s="95"/>
      <c r="I16" s="16"/>
      <c r="J16" s="16"/>
      <c r="K16" s="16"/>
      <c r="L16" s="16"/>
      <c r="M16" s="16"/>
      <c r="N16" s="16"/>
    </row>
    <row r="17" spans="1:14" ht="35.1" customHeight="1" thickBot="1" x14ac:dyDescent="0.3">
      <c r="A17" s="27"/>
      <c r="B17" s="27"/>
      <c r="C17" s="27"/>
      <c r="D17" s="96" t="s">
        <v>7</v>
      </c>
      <c r="E17" s="97"/>
      <c r="F17" s="98">
        <f>SUM(I12:I13)</f>
        <v>0</v>
      </c>
      <c r="G17" s="99"/>
      <c r="H17" s="100"/>
      <c r="I17" s="16"/>
      <c r="J17" s="16"/>
      <c r="K17" s="16"/>
      <c r="L17" s="16"/>
      <c r="M17" s="16"/>
      <c r="N17" s="16"/>
    </row>
    <row r="18" spans="1:14" ht="13.5" customHeight="1" x14ac:dyDescent="0.2">
      <c r="A18" s="17"/>
      <c r="B18" s="17"/>
      <c r="C18" s="17"/>
      <c r="D18" s="18"/>
      <c r="E18" s="19"/>
      <c r="F18" s="19"/>
      <c r="G18" s="19"/>
      <c r="H18" s="16"/>
      <c r="I18" s="16"/>
      <c r="J18" s="16"/>
      <c r="K18" s="16"/>
      <c r="L18" s="16"/>
      <c r="M18" s="16"/>
      <c r="N18" s="16"/>
    </row>
    <row r="19" spans="1:14" s="4" customFormat="1" ht="25.35" customHeight="1" thickBot="1" x14ac:dyDescent="0.25">
      <c r="A19" s="101" t="s">
        <v>5</v>
      </c>
      <c r="B19" s="101"/>
      <c r="C19" s="101"/>
      <c r="D19" s="101"/>
      <c r="E19" s="101"/>
      <c r="F19" s="16"/>
      <c r="G19" s="16"/>
      <c r="H19" s="16"/>
      <c r="I19" s="16"/>
      <c r="J19" s="16"/>
      <c r="K19" s="16"/>
      <c r="L19" s="16"/>
      <c r="M19" s="16"/>
      <c r="N19" s="8"/>
    </row>
    <row r="20" spans="1:14" s="6" customFormat="1" ht="35.1" customHeight="1" thickBot="1" x14ac:dyDescent="0.3">
      <c r="A20" s="73" t="s">
        <v>21</v>
      </c>
      <c r="B20" s="74"/>
      <c r="C20" s="74"/>
      <c r="D20" s="75"/>
      <c r="E20" s="102" t="s">
        <v>9</v>
      </c>
      <c r="F20" s="103"/>
      <c r="G20" s="103"/>
      <c r="H20" s="104"/>
      <c r="I20" s="16"/>
      <c r="J20" s="16"/>
      <c r="K20" s="16"/>
      <c r="L20" s="16"/>
      <c r="M20" s="20"/>
      <c r="N20" s="20"/>
    </row>
    <row r="21" spans="1:14" s="6" customFormat="1" ht="24.95" customHeight="1" x14ac:dyDescent="0.25">
      <c r="A21" s="79" t="s">
        <v>29</v>
      </c>
      <c r="B21" s="80"/>
      <c r="C21" s="80"/>
      <c r="D21" s="81"/>
      <c r="E21" s="143" t="s">
        <v>1</v>
      </c>
      <c r="F21" s="144"/>
      <c r="G21" s="144"/>
      <c r="H21" s="145"/>
      <c r="I21" s="16"/>
      <c r="J21" s="16"/>
      <c r="K21" s="16"/>
      <c r="L21" s="16"/>
      <c r="M21" s="20"/>
      <c r="N21" s="20"/>
    </row>
    <row r="22" spans="1:14" s="6" customFormat="1" ht="24.95" customHeight="1" x14ac:dyDescent="0.25">
      <c r="A22" s="70" t="s">
        <v>24</v>
      </c>
      <c r="B22" s="71"/>
      <c r="C22" s="71"/>
      <c r="D22" s="72"/>
      <c r="E22" s="146" t="s">
        <v>1</v>
      </c>
      <c r="F22" s="147"/>
      <c r="G22" s="147"/>
      <c r="H22" s="148"/>
      <c r="I22" s="16"/>
      <c r="J22" s="16"/>
      <c r="K22" s="16"/>
      <c r="L22" s="16"/>
      <c r="M22" s="20"/>
      <c r="N22" s="20"/>
    </row>
    <row r="23" spans="1:14" s="6" customFormat="1" ht="24.95" customHeight="1" x14ac:dyDescent="0.25">
      <c r="A23" s="64" t="s">
        <v>25</v>
      </c>
      <c r="B23" s="65"/>
      <c r="C23" s="65"/>
      <c r="D23" s="66"/>
      <c r="E23" s="146" t="s">
        <v>1</v>
      </c>
      <c r="F23" s="147"/>
      <c r="G23" s="147"/>
      <c r="H23" s="148"/>
      <c r="I23" s="16"/>
      <c r="J23" s="16"/>
      <c r="K23" s="16"/>
      <c r="L23" s="16"/>
      <c r="M23" s="20"/>
      <c r="N23" s="20"/>
    </row>
    <row r="24" spans="1:14" s="6" customFormat="1" ht="24.95" customHeight="1" x14ac:dyDescent="0.25">
      <c r="A24" s="64" t="s">
        <v>32</v>
      </c>
      <c r="B24" s="65"/>
      <c r="C24" s="65"/>
      <c r="D24" s="66"/>
      <c r="E24" s="146" t="s">
        <v>1</v>
      </c>
      <c r="F24" s="147"/>
      <c r="G24" s="147"/>
      <c r="H24" s="148"/>
      <c r="I24" s="16"/>
      <c r="J24" s="16"/>
      <c r="K24" s="16"/>
      <c r="L24" s="16"/>
      <c r="M24" s="20"/>
      <c r="N24" s="20"/>
    </row>
    <row r="25" spans="1:14" s="6" customFormat="1" ht="24.95" customHeight="1" x14ac:dyDescent="0.25">
      <c r="A25" s="64" t="s">
        <v>26</v>
      </c>
      <c r="B25" s="65"/>
      <c r="C25" s="65"/>
      <c r="D25" s="66"/>
      <c r="E25" s="146" t="s">
        <v>1</v>
      </c>
      <c r="F25" s="147"/>
      <c r="G25" s="147"/>
      <c r="H25" s="148"/>
      <c r="I25" s="16"/>
      <c r="J25" s="16"/>
      <c r="K25" s="16"/>
      <c r="L25" s="16"/>
      <c r="M25" s="20"/>
      <c r="N25" s="20"/>
    </row>
    <row r="26" spans="1:14" s="6" customFormat="1" ht="24.95" customHeight="1" x14ac:dyDescent="0.25">
      <c r="A26" s="64" t="s">
        <v>27</v>
      </c>
      <c r="B26" s="65"/>
      <c r="C26" s="65"/>
      <c r="D26" s="66"/>
      <c r="E26" s="149" t="s">
        <v>1</v>
      </c>
      <c r="F26" s="150"/>
      <c r="G26" s="150"/>
      <c r="H26" s="151"/>
      <c r="I26" s="16"/>
      <c r="J26" s="16"/>
      <c r="K26" s="16"/>
      <c r="L26" s="16"/>
      <c r="M26" s="20"/>
      <c r="N26" s="20"/>
    </row>
    <row r="27" spans="1:14" s="6" customFormat="1" ht="24.95" customHeight="1" thickBot="1" x14ac:dyDescent="0.3">
      <c r="A27" s="67" t="s">
        <v>28</v>
      </c>
      <c r="B27" s="68"/>
      <c r="C27" s="68"/>
      <c r="D27" s="69"/>
      <c r="E27" s="152" t="s">
        <v>1</v>
      </c>
      <c r="F27" s="153"/>
      <c r="G27" s="153"/>
      <c r="H27" s="154"/>
      <c r="I27" s="16"/>
      <c r="J27" s="16"/>
      <c r="K27" s="16"/>
      <c r="L27" s="16"/>
      <c r="M27" s="20"/>
      <c r="N27" s="20"/>
    </row>
    <row r="28" spans="1:14" s="6" customFormat="1" ht="21.75" customHeight="1" thickBot="1" x14ac:dyDescent="0.3">
      <c r="A28" s="50"/>
      <c r="B28" s="50"/>
      <c r="C28" s="50"/>
      <c r="D28" s="50"/>
      <c r="E28" s="50"/>
      <c r="F28" s="50"/>
      <c r="G28" s="50"/>
      <c r="H28" s="50"/>
      <c r="I28" s="51"/>
      <c r="J28" s="51"/>
      <c r="K28" s="51"/>
      <c r="L28" s="51"/>
      <c r="M28" s="20"/>
      <c r="N28" s="20"/>
    </row>
    <row r="29" spans="1:14" s="6" customFormat="1" ht="35.1" customHeight="1" thickBot="1" x14ac:dyDescent="0.3">
      <c r="A29" s="73" t="s">
        <v>23</v>
      </c>
      <c r="B29" s="74"/>
      <c r="C29" s="74"/>
      <c r="D29" s="75"/>
      <c r="E29" s="76" t="s">
        <v>9</v>
      </c>
      <c r="F29" s="77"/>
      <c r="G29" s="77"/>
      <c r="H29" s="78"/>
      <c r="I29" s="16"/>
      <c r="J29" s="16"/>
      <c r="K29" s="16"/>
      <c r="L29" s="16"/>
      <c r="M29" s="20"/>
      <c r="N29" s="20"/>
    </row>
    <row r="30" spans="1:14" s="6" customFormat="1" ht="24.95" customHeight="1" x14ac:dyDescent="0.25">
      <c r="A30" s="79" t="s">
        <v>29</v>
      </c>
      <c r="B30" s="80"/>
      <c r="C30" s="80"/>
      <c r="D30" s="81"/>
      <c r="E30" s="149" t="s">
        <v>1</v>
      </c>
      <c r="F30" s="150"/>
      <c r="G30" s="150"/>
      <c r="H30" s="151"/>
      <c r="I30" s="16"/>
      <c r="J30" s="16"/>
      <c r="K30" s="16"/>
      <c r="L30" s="16"/>
      <c r="M30" s="20"/>
      <c r="N30" s="20"/>
    </row>
    <row r="31" spans="1:14" s="6" customFormat="1" ht="24.95" customHeight="1" x14ac:dyDescent="0.25">
      <c r="A31" s="70" t="s">
        <v>30</v>
      </c>
      <c r="B31" s="71"/>
      <c r="C31" s="71"/>
      <c r="D31" s="72"/>
      <c r="E31" s="149" t="s">
        <v>1</v>
      </c>
      <c r="F31" s="150"/>
      <c r="G31" s="150"/>
      <c r="H31" s="151"/>
      <c r="I31" s="16"/>
      <c r="J31" s="16"/>
      <c r="K31" s="16"/>
      <c r="L31" s="16"/>
      <c r="M31" s="20"/>
      <c r="N31" s="20"/>
    </row>
    <row r="32" spans="1:14" s="6" customFormat="1" ht="24.95" customHeight="1" x14ac:dyDescent="0.25">
      <c r="A32" s="64" t="s">
        <v>31</v>
      </c>
      <c r="B32" s="65"/>
      <c r="C32" s="65"/>
      <c r="D32" s="66"/>
      <c r="E32" s="149" t="s">
        <v>1</v>
      </c>
      <c r="F32" s="150"/>
      <c r="G32" s="150"/>
      <c r="H32" s="151"/>
      <c r="I32" s="16"/>
      <c r="J32" s="16"/>
      <c r="K32" s="16"/>
      <c r="L32" s="16"/>
      <c r="M32" s="20"/>
      <c r="N32" s="20"/>
    </row>
    <row r="33" spans="1:14" s="6" customFormat="1" ht="24.95" customHeight="1" x14ac:dyDescent="0.25">
      <c r="A33" s="64" t="s">
        <v>26</v>
      </c>
      <c r="B33" s="65"/>
      <c r="C33" s="65"/>
      <c r="D33" s="66"/>
      <c r="E33" s="149" t="s">
        <v>1</v>
      </c>
      <c r="F33" s="150"/>
      <c r="G33" s="150"/>
      <c r="H33" s="151"/>
      <c r="I33" s="16"/>
      <c r="J33" s="16"/>
      <c r="K33" s="16"/>
      <c r="L33" s="16"/>
      <c r="M33" s="20"/>
      <c r="N33" s="20"/>
    </row>
    <row r="34" spans="1:14" s="6" customFormat="1" ht="24.95" customHeight="1" x14ac:dyDescent="0.25">
      <c r="A34" s="64" t="s">
        <v>33</v>
      </c>
      <c r="B34" s="65"/>
      <c r="C34" s="65"/>
      <c r="D34" s="66"/>
      <c r="E34" s="149" t="s">
        <v>1</v>
      </c>
      <c r="F34" s="150"/>
      <c r="G34" s="150"/>
      <c r="H34" s="151"/>
      <c r="I34" s="16"/>
      <c r="J34" s="16"/>
      <c r="K34" s="16"/>
      <c r="L34" s="16"/>
      <c r="M34" s="20"/>
      <c r="N34" s="20"/>
    </row>
    <row r="35" spans="1:14" s="6" customFormat="1" ht="24.95" customHeight="1" x14ac:dyDescent="0.25">
      <c r="A35" s="64" t="s">
        <v>27</v>
      </c>
      <c r="B35" s="65"/>
      <c r="C35" s="65"/>
      <c r="D35" s="66"/>
      <c r="E35" s="149" t="s">
        <v>1</v>
      </c>
      <c r="F35" s="150"/>
      <c r="G35" s="150"/>
      <c r="H35" s="151"/>
      <c r="I35" s="16"/>
      <c r="J35" s="16"/>
      <c r="K35" s="16"/>
      <c r="L35" s="16"/>
      <c r="M35" s="20"/>
      <c r="N35" s="20"/>
    </row>
    <row r="36" spans="1:14" s="6" customFormat="1" ht="24.95" customHeight="1" thickBot="1" x14ac:dyDescent="0.3">
      <c r="A36" s="67" t="s">
        <v>28</v>
      </c>
      <c r="B36" s="68"/>
      <c r="C36" s="68"/>
      <c r="D36" s="69"/>
      <c r="E36" s="152" t="s">
        <v>1</v>
      </c>
      <c r="F36" s="153"/>
      <c r="G36" s="153"/>
      <c r="H36" s="154"/>
      <c r="I36" s="16"/>
      <c r="J36" s="16"/>
      <c r="K36" s="16"/>
      <c r="L36" s="16"/>
      <c r="M36" s="20"/>
      <c r="N36" s="20"/>
    </row>
    <row r="37" spans="1:14" s="6" customFormat="1" ht="21.75" customHeight="1" x14ac:dyDescent="0.25">
      <c r="A37" s="50"/>
      <c r="B37" s="50"/>
      <c r="C37" s="50"/>
      <c r="D37" s="50"/>
      <c r="E37" s="50"/>
      <c r="F37" s="50"/>
      <c r="G37" s="50"/>
      <c r="H37" s="50"/>
      <c r="I37" s="51"/>
      <c r="J37" s="51"/>
      <c r="K37" s="51"/>
      <c r="L37" s="51"/>
      <c r="M37" s="20"/>
      <c r="N37" s="20"/>
    </row>
  </sheetData>
  <sheetProtection formatCells="0" formatColumns="0" formatRows="0"/>
  <mergeCells count="50">
    <mergeCell ref="A7:N7"/>
    <mergeCell ref="A2:N2"/>
    <mergeCell ref="A3:D3"/>
    <mergeCell ref="E3:N3"/>
    <mergeCell ref="A5:D5"/>
    <mergeCell ref="E5:N5"/>
    <mergeCell ref="A4:D4"/>
    <mergeCell ref="E4:N4"/>
    <mergeCell ref="A21:D21"/>
    <mergeCell ref="E21:H21"/>
    <mergeCell ref="A8:N8"/>
    <mergeCell ref="A10:N10"/>
    <mergeCell ref="A15:C15"/>
    <mergeCell ref="D15:E15"/>
    <mergeCell ref="F15:H15"/>
    <mergeCell ref="D16:E16"/>
    <mergeCell ref="F16:H16"/>
    <mergeCell ref="D17:E17"/>
    <mergeCell ref="F17:H17"/>
    <mergeCell ref="A19:E19"/>
    <mergeCell ref="A20:D20"/>
    <mergeCell ref="E20:H20"/>
    <mergeCell ref="A22:D22"/>
    <mergeCell ref="E22:H22"/>
    <mergeCell ref="A23:D23"/>
    <mergeCell ref="E23:H23"/>
    <mergeCell ref="A24:D24"/>
    <mergeCell ref="E24:H24"/>
    <mergeCell ref="A31:D31"/>
    <mergeCell ref="E31:H31"/>
    <mergeCell ref="A25:D25"/>
    <mergeCell ref="E25:H25"/>
    <mergeCell ref="A26:D26"/>
    <mergeCell ref="E26:H26"/>
    <mergeCell ref="A27:D27"/>
    <mergeCell ref="E27:H27"/>
    <mergeCell ref="A29:D29"/>
    <mergeCell ref="E29:H29"/>
    <mergeCell ref="A30:D30"/>
    <mergeCell ref="E30:H30"/>
    <mergeCell ref="A35:D35"/>
    <mergeCell ref="E35:H35"/>
    <mergeCell ref="A36:D36"/>
    <mergeCell ref="E36:H36"/>
    <mergeCell ref="A32:D32"/>
    <mergeCell ref="E32:H32"/>
    <mergeCell ref="A33:D33"/>
    <mergeCell ref="E33:H33"/>
    <mergeCell ref="A34:D34"/>
    <mergeCell ref="E34:H3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F89EC-9576-43CF-AD71-7CA67E9618C1}">
  <sheetPr>
    <tabColor theme="5" tint="0.59999389629810485"/>
    <pageSetUpPr fitToPage="1"/>
  </sheetPr>
  <dimension ref="A1:Q39"/>
  <sheetViews>
    <sheetView showGridLines="0" workbookViewId="0">
      <selection activeCell="E5" sqref="E5:N5"/>
    </sheetView>
  </sheetViews>
  <sheetFormatPr defaultColWidth="8.85546875" defaultRowHeight="12.75" x14ac:dyDescent="0.2"/>
  <cols>
    <col min="1" max="1" width="5.28515625" customWidth="1"/>
    <col min="2" max="2" width="7.7109375" customWidth="1"/>
    <col min="3" max="3" width="27.28515625" customWidth="1"/>
    <col min="4" max="4" width="9.28515625" style="1" customWidth="1"/>
    <col min="5" max="5" width="15.7109375" customWidth="1"/>
    <col min="6" max="6" width="13.7109375" customWidth="1"/>
    <col min="7" max="7" width="6.42578125" customWidth="1"/>
    <col min="8" max="9" width="25.7109375" customWidth="1"/>
    <col min="10" max="10" width="15.7109375" customWidth="1"/>
    <col min="11" max="11" width="14.28515625" customWidth="1"/>
    <col min="12" max="12" width="11.7109375" customWidth="1"/>
    <col min="13" max="13" width="15.7109375" customWidth="1"/>
    <col min="14" max="14" width="8.42578125" customWidth="1"/>
  </cols>
  <sheetData>
    <row r="1" spans="1:17" ht="13.5" thickBot="1" x14ac:dyDescent="0.25"/>
    <row r="2" spans="1:17" s="4" customFormat="1" ht="24.95" customHeight="1" thickBot="1" x14ac:dyDescent="0.25">
      <c r="A2" s="105" t="s">
        <v>36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7"/>
    </row>
    <row r="3" spans="1:17" s="4" customFormat="1" ht="24.95" customHeight="1" thickBot="1" x14ac:dyDescent="0.25">
      <c r="A3" s="108" t="s">
        <v>37</v>
      </c>
      <c r="B3" s="109"/>
      <c r="C3" s="109"/>
      <c r="D3" s="110"/>
      <c r="E3" s="111" t="s">
        <v>35</v>
      </c>
      <c r="F3" s="111"/>
      <c r="G3" s="111"/>
      <c r="H3" s="111"/>
      <c r="I3" s="111"/>
      <c r="J3" s="111"/>
      <c r="K3" s="111"/>
      <c r="L3" s="111"/>
      <c r="M3" s="112"/>
      <c r="N3" s="113"/>
    </row>
    <row r="4" spans="1:17" s="4" customFormat="1" ht="24.95" customHeight="1" thickBot="1" x14ac:dyDescent="0.25">
      <c r="A4" s="108" t="s">
        <v>38</v>
      </c>
      <c r="B4" s="109"/>
      <c r="C4" s="109"/>
      <c r="D4" s="110"/>
      <c r="E4" s="111" t="s">
        <v>43</v>
      </c>
      <c r="F4" s="111"/>
      <c r="G4" s="111"/>
      <c r="H4" s="111"/>
      <c r="I4" s="111"/>
      <c r="J4" s="111"/>
      <c r="K4" s="111"/>
      <c r="L4" s="111"/>
      <c r="M4" s="112"/>
      <c r="N4" s="113"/>
    </row>
    <row r="5" spans="1:17" s="4" customFormat="1" ht="24.95" customHeight="1" thickBot="1" x14ac:dyDescent="0.25">
      <c r="A5" s="114" t="s">
        <v>39</v>
      </c>
      <c r="B5" s="115"/>
      <c r="C5" s="115"/>
      <c r="D5" s="116"/>
      <c r="E5" s="137" t="s">
        <v>1</v>
      </c>
      <c r="F5" s="137"/>
      <c r="G5" s="137"/>
      <c r="H5" s="137"/>
      <c r="I5" s="137"/>
      <c r="J5" s="137"/>
      <c r="K5" s="137"/>
      <c r="L5" s="137"/>
      <c r="M5" s="138"/>
      <c r="N5" s="139"/>
    </row>
    <row r="6" spans="1:17" s="4" customFormat="1" ht="10.35" customHeight="1" x14ac:dyDescent="0.2">
      <c r="A6" s="9"/>
      <c r="B6" s="9"/>
      <c r="C6" s="9"/>
      <c r="D6" s="10"/>
      <c r="E6" s="11"/>
      <c r="F6" s="11"/>
      <c r="G6" s="11"/>
      <c r="H6" s="11"/>
      <c r="I6" s="11"/>
      <c r="J6" s="11"/>
      <c r="K6" s="11"/>
      <c r="L6" s="11"/>
      <c r="M6" s="11"/>
      <c r="N6" s="8"/>
    </row>
    <row r="7" spans="1:17" s="4" customFormat="1" ht="44.25" customHeight="1" x14ac:dyDescent="0.2">
      <c r="A7" s="82" t="s">
        <v>40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</row>
    <row r="8" spans="1:17" s="4" customFormat="1" ht="48.75" customHeight="1" x14ac:dyDescent="0.2">
      <c r="A8" s="82" t="s">
        <v>34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</row>
    <row r="9" spans="1:17" s="4" customFormat="1" ht="18.75" customHeight="1" thickBot="1" x14ac:dyDescent="0.2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7" s="4" customFormat="1" ht="22.5" customHeight="1" thickBot="1" x14ac:dyDescent="0.25">
      <c r="A10" s="83" t="s">
        <v>43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5"/>
    </row>
    <row r="11" spans="1:17" s="4" customFormat="1" ht="65.099999999999994" customHeight="1" thickBot="1" x14ac:dyDescent="0.25">
      <c r="A11" s="21" t="s">
        <v>16</v>
      </c>
      <c r="B11" s="24" t="s">
        <v>15</v>
      </c>
      <c r="C11" s="22" t="s">
        <v>8</v>
      </c>
      <c r="D11" s="22" t="s">
        <v>10</v>
      </c>
      <c r="E11" s="23" t="s">
        <v>13</v>
      </c>
      <c r="F11" s="24" t="s">
        <v>2</v>
      </c>
      <c r="G11" s="25" t="s">
        <v>3</v>
      </c>
      <c r="H11" s="24" t="s">
        <v>71</v>
      </c>
      <c r="I11" s="24" t="s">
        <v>14</v>
      </c>
      <c r="J11" s="24" t="s">
        <v>4</v>
      </c>
      <c r="K11" s="22" t="s">
        <v>0</v>
      </c>
      <c r="L11" s="22" t="s">
        <v>20</v>
      </c>
      <c r="M11" s="24" t="s">
        <v>11</v>
      </c>
      <c r="N11" s="42" t="s">
        <v>19</v>
      </c>
      <c r="O11" s="3"/>
    </row>
    <row r="12" spans="1:17" s="4" customFormat="1" ht="35.1" customHeight="1" x14ac:dyDescent="0.2">
      <c r="A12" s="46" t="s">
        <v>17</v>
      </c>
      <c r="B12" s="52">
        <v>84634</v>
      </c>
      <c r="C12" s="47" t="s">
        <v>50</v>
      </c>
      <c r="D12" s="48" t="s">
        <v>22</v>
      </c>
      <c r="E12" s="44">
        <v>400</v>
      </c>
      <c r="F12" s="29"/>
      <c r="G12" s="30"/>
      <c r="H12" s="31">
        <f t="shared" ref="H12:H13" si="0">SUM(E12*F12)</f>
        <v>0</v>
      </c>
      <c r="I12" s="31">
        <f t="shared" ref="I12:I13" si="1">H12+(H12*G12)</f>
        <v>0</v>
      </c>
      <c r="J12" s="28"/>
      <c r="K12" s="28"/>
      <c r="L12" s="28"/>
      <c r="M12" s="41"/>
      <c r="N12" s="32"/>
      <c r="O12" s="3"/>
    </row>
    <row r="13" spans="1:17" s="5" customFormat="1" ht="35.1" customHeight="1" thickBot="1" x14ac:dyDescent="0.25">
      <c r="A13" s="49" t="s">
        <v>18</v>
      </c>
      <c r="B13" s="53">
        <v>84635</v>
      </c>
      <c r="C13" s="38" t="s">
        <v>44</v>
      </c>
      <c r="D13" s="37" t="s">
        <v>22</v>
      </c>
      <c r="E13" s="45">
        <v>500</v>
      </c>
      <c r="F13" s="34"/>
      <c r="G13" s="35"/>
      <c r="H13" s="36">
        <f t="shared" si="0"/>
        <v>0</v>
      </c>
      <c r="I13" s="36">
        <f t="shared" si="1"/>
        <v>0</v>
      </c>
      <c r="J13" s="33"/>
      <c r="K13" s="33"/>
      <c r="L13" s="33"/>
      <c r="M13" s="39"/>
      <c r="N13" s="40"/>
      <c r="O13" s="2"/>
      <c r="P13" s="7"/>
      <c r="Q13" s="7"/>
    </row>
    <row r="14" spans="1:17" s="4" customFormat="1" ht="16.5" customHeight="1" thickBot="1" x14ac:dyDescent="0.3">
      <c r="A14" s="12"/>
      <c r="B14" s="12"/>
      <c r="C14" s="12"/>
      <c r="D14" s="13"/>
      <c r="E14" s="12"/>
      <c r="F14" s="12"/>
      <c r="G14" s="14"/>
      <c r="H14" s="15"/>
      <c r="I14" s="8"/>
      <c r="J14" s="8"/>
      <c r="K14" s="8"/>
      <c r="L14" s="8"/>
      <c r="M14" s="8"/>
      <c r="N14" s="8"/>
    </row>
    <row r="15" spans="1:17" ht="35.1" customHeight="1" thickBot="1" x14ac:dyDescent="0.25">
      <c r="A15" s="86" t="s">
        <v>72</v>
      </c>
      <c r="B15" s="87"/>
      <c r="C15" s="88"/>
      <c r="D15" s="89" t="s">
        <v>6</v>
      </c>
      <c r="E15" s="90"/>
      <c r="F15" s="140">
        <f>SUM(H12:H13)</f>
        <v>0</v>
      </c>
      <c r="G15" s="141"/>
      <c r="H15" s="142"/>
      <c r="I15" s="16"/>
      <c r="J15" s="16"/>
      <c r="K15" s="16"/>
      <c r="L15" s="16"/>
      <c r="M15" s="16"/>
      <c r="N15" s="16"/>
    </row>
    <row r="16" spans="1:17" ht="35.1" customHeight="1" x14ac:dyDescent="0.25">
      <c r="A16" s="27"/>
      <c r="B16" s="27"/>
      <c r="C16" s="27"/>
      <c r="D16" s="91" t="s">
        <v>12</v>
      </c>
      <c r="E16" s="92"/>
      <c r="F16" s="93">
        <f>F17-F15</f>
        <v>0</v>
      </c>
      <c r="G16" s="94"/>
      <c r="H16" s="95"/>
      <c r="I16" s="16"/>
      <c r="J16" s="16"/>
      <c r="K16" s="16"/>
      <c r="L16" s="16"/>
      <c r="M16" s="16"/>
      <c r="N16" s="16"/>
    </row>
    <row r="17" spans="1:14" ht="35.1" customHeight="1" thickBot="1" x14ac:dyDescent="0.3">
      <c r="A17" s="27"/>
      <c r="B17" s="27"/>
      <c r="C17" s="27"/>
      <c r="D17" s="96" t="s">
        <v>7</v>
      </c>
      <c r="E17" s="97"/>
      <c r="F17" s="98">
        <f>SUM(I12:I13)</f>
        <v>0</v>
      </c>
      <c r="G17" s="99"/>
      <c r="H17" s="100"/>
      <c r="I17" s="16"/>
      <c r="J17" s="16"/>
      <c r="K17" s="16"/>
      <c r="L17" s="16"/>
      <c r="M17" s="16"/>
      <c r="N17" s="16"/>
    </row>
    <row r="18" spans="1:14" ht="13.5" customHeight="1" x14ac:dyDescent="0.2">
      <c r="A18" s="17"/>
      <c r="B18" s="17"/>
      <c r="C18" s="17"/>
      <c r="D18" s="18"/>
      <c r="E18" s="19"/>
      <c r="F18" s="19"/>
      <c r="G18" s="19"/>
      <c r="H18" s="16"/>
      <c r="I18" s="16"/>
      <c r="J18" s="16"/>
      <c r="K18" s="16"/>
      <c r="L18" s="16"/>
      <c r="M18" s="16"/>
      <c r="N18" s="16"/>
    </row>
    <row r="19" spans="1:14" s="4" customFormat="1" ht="25.35" customHeight="1" thickBot="1" x14ac:dyDescent="0.25">
      <c r="A19" s="101" t="s">
        <v>5</v>
      </c>
      <c r="B19" s="101"/>
      <c r="C19" s="101"/>
      <c r="D19" s="101"/>
      <c r="E19" s="101"/>
      <c r="F19" s="16"/>
      <c r="G19" s="16"/>
      <c r="H19" s="16"/>
      <c r="I19" s="16"/>
      <c r="J19" s="16"/>
      <c r="K19" s="16"/>
      <c r="L19" s="16"/>
      <c r="M19" s="16"/>
      <c r="N19" s="8"/>
    </row>
    <row r="20" spans="1:14" s="6" customFormat="1" ht="35.1" customHeight="1" thickBot="1" x14ac:dyDescent="0.3">
      <c r="A20" s="73" t="s">
        <v>50</v>
      </c>
      <c r="B20" s="74"/>
      <c r="C20" s="74"/>
      <c r="D20" s="75"/>
      <c r="E20" s="102" t="s">
        <v>9</v>
      </c>
      <c r="F20" s="103"/>
      <c r="G20" s="103"/>
      <c r="H20" s="104"/>
      <c r="I20" s="16"/>
      <c r="J20" s="16"/>
      <c r="K20" s="16"/>
      <c r="L20" s="16"/>
      <c r="M20" s="20"/>
      <c r="N20" s="20"/>
    </row>
    <row r="21" spans="1:14" s="6" customFormat="1" ht="40.5" customHeight="1" x14ac:dyDescent="0.25">
      <c r="A21" s="123" t="s">
        <v>46</v>
      </c>
      <c r="B21" s="124"/>
      <c r="C21" s="124"/>
      <c r="D21" s="125"/>
      <c r="E21" s="155" t="s">
        <v>1</v>
      </c>
      <c r="F21" s="156"/>
      <c r="G21" s="156"/>
      <c r="H21" s="157"/>
      <c r="I21" s="16"/>
      <c r="J21" s="16"/>
      <c r="K21" s="16"/>
      <c r="L21" s="16"/>
      <c r="M21" s="20"/>
      <c r="N21" s="20"/>
    </row>
    <row r="22" spans="1:14" s="6" customFormat="1" ht="40.5" customHeight="1" x14ac:dyDescent="0.25">
      <c r="A22" s="117" t="s">
        <v>47</v>
      </c>
      <c r="B22" s="118"/>
      <c r="C22" s="118"/>
      <c r="D22" s="119"/>
      <c r="E22" s="149" t="s">
        <v>1</v>
      </c>
      <c r="F22" s="150"/>
      <c r="G22" s="150"/>
      <c r="H22" s="151"/>
      <c r="I22" s="16"/>
      <c r="J22" s="16"/>
      <c r="K22" s="16"/>
      <c r="L22" s="16"/>
      <c r="M22" s="20"/>
      <c r="N22" s="20"/>
    </row>
    <row r="23" spans="1:14" s="6" customFormat="1" ht="40.5" customHeight="1" x14ac:dyDescent="0.25">
      <c r="A23" s="117" t="s">
        <v>57</v>
      </c>
      <c r="B23" s="118"/>
      <c r="C23" s="118"/>
      <c r="D23" s="119"/>
      <c r="E23" s="149" t="s">
        <v>1</v>
      </c>
      <c r="F23" s="150"/>
      <c r="G23" s="150"/>
      <c r="H23" s="151"/>
      <c r="I23" s="16"/>
      <c r="J23" s="16"/>
      <c r="K23" s="16"/>
      <c r="L23" s="16"/>
      <c r="M23" s="20"/>
      <c r="N23" s="20"/>
    </row>
    <row r="24" spans="1:14" s="6" customFormat="1" ht="40.5" customHeight="1" x14ac:dyDescent="0.25">
      <c r="A24" s="117" t="s">
        <v>45</v>
      </c>
      <c r="B24" s="118"/>
      <c r="C24" s="118"/>
      <c r="D24" s="119"/>
      <c r="E24" s="149" t="s">
        <v>1</v>
      </c>
      <c r="F24" s="150"/>
      <c r="G24" s="150"/>
      <c r="H24" s="151"/>
      <c r="I24" s="16"/>
      <c r="J24" s="16"/>
      <c r="K24" s="16"/>
      <c r="L24" s="16"/>
      <c r="M24" s="20"/>
      <c r="N24" s="20"/>
    </row>
    <row r="25" spans="1:14" s="6" customFormat="1" ht="40.5" customHeight="1" x14ac:dyDescent="0.25">
      <c r="A25" s="117" t="s">
        <v>56</v>
      </c>
      <c r="B25" s="118"/>
      <c r="C25" s="118"/>
      <c r="D25" s="119"/>
      <c r="E25" s="149" t="s">
        <v>1</v>
      </c>
      <c r="F25" s="150"/>
      <c r="G25" s="150"/>
      <c r="H25" s="151"/>
      <c r="I25" s="16"/>
      <c r="J25" s="16"/>
      <c r="K25" s="16"/>
      <c r="L25" s="16"/>
      <c r="M25" s="20"/>
      <c r="N25" s="20"/>
    </row>
    <row r="26" spans="1:14" s="6" customFormat="1" ht="40.5" customHeight="1" x14ac:dyDescent="0.25">
      <c r="A26" s="117" t="s">
        <v>58</v>
      </c>
      <c r="B26" s="118"/>
      <c r="C26" s="118"/>
      <c r="D26" s="119"/>
      <c r="E26" s="149" t="s">
        <v>1</v>
      </c>
      <c r="F26" s="150"/>
      <c r="G26" s="150"/>
      <c r="H26" s="151"/>
      <c r="I26" s="16"/>
      <c r="J26" s="16"/>
      <c r="K26" s="16"/>
      <c r="L26" s="16"/>
      <c r="M26" s="20"/>
      <c r="N26" s="20"/>
    </row>
    <row r="27" spans="1:14" s="6" customFormat="1" ht="40.5" customHeight="1" x14ac:dyDescent="0.25">
      <c r="A27" s="117" t="s">
        <v>48</v>
      </c>
      <c r="B27" s="118"/>
      <c r="C27" s="118"/>
      <c r="D27" s="119"/>
      <c r="E27" s="149" t="s">
        <v>1</v>
      </c>
      <c r="F27" s="150"/>
      <c r="G27" s="150"/>
      <c r="H27" s="151"/>
      <c r="I27" s="16"/>
      <c r="J27" s="16"/>
      <c r="K27" s="16"/>
      <c r="L27" s="16"/>
      <c r="M27" s="20"/>
      <c r="N27" s="20"/>
    </row>
    <row r="28" spans="1:14" s="6" customFormat="1" ht="40.5" customHeight="1" thickBot="1" x14ac:dyDescent="0.3">
      <c r="A28" s="120" t="s">
        <v>49</v>
      </c>
      <c r="B28" s="121"/>
      <c r="C28" s="121"/>
      <c r="D28" s="122"/>
      <c r="E28" s="152" t="s">
        <v>1</v>
      </c>
      <c r="F28" s="153"/>
      <c r="G28" s="153"/>
      <c r="H28" s="154"/>
      <c r="I28" s="16"/>
      <c r="J28" s="16"/>
      <c r="K28" s="16"/>
      <c r="L28" s="16"/>
      <c r="M28" s="20"/>
      <c r="N28" s="20"/>
    </row>
    <row r="29" spans="1:14" s="6" customFormat="1" ht="21.75" customHeight="1" thickBot="1" x14ac:dyDescent="0.3">
      <c r="A29" s="50"/>
      <c r="B29" s="50"/>
      <c r="C29" s="50"/>
      <c r="D29" s="50"/>
      <c r="E29" s="50"/>
      <c r="F29" s="50"/>
      <c r="G29" s="50"/>
      <c r="H29" s="50"/>
      <c r="I29" s="51"/>
      <c r="J29" s="51"/>
      <c r="K29" s="51"/>
      <c r="L29" s="51"/>
      <c r="M29" s="20"/>
      <c r="N29" s="20"/>
    </row>
    <row r="30" spans="1:14" s="6" customFormat="1" ht="35.1" customHeight="1" thickBot="1" x14ac:dyDescent="0.3">
      <c r="A30" s="73" t="s">
        <v>44</v>
      </c>
      <c r="B30" s="74"/>
      <c r="C30" s="74"/>
      <c r="D30" s="75"/>
      <c r="E30" s="76" t="s">
        <v>9</v>
      </c>
      <c r="F30" s="77"/>
      <c r="G30" s="77"/>
      <c r="H30" s="78"/>
      <c r="I30" s="16"/>
      <c r="J30" s="16"/>
      <c r="K30" s="16"/>
      <c r="L30" s="16"/>
      <c r="M30" s="20"/>
      <c r="N30" s="20"/>
    </row>
    <row r="31" spans="1:14" s="6" customFormat="1" ht="40.5" customHeight="1" x14ac:dyDescent="0.25">
      <c r="A31" s="117" t="s">
        <v>46</v>
      </c>
      <c r="B31" s="118"/>
      <c r="C31" s="118"/>
      <c r="D31" s="119"/>
      <c r="E31" s="149" t="s">
        <v>1</v>
      </c>
      <c r="F31" s="150"/>
      <c r="G31" s="150"/>
      <c r="H31" s="151"/>
      <c r="I31" s="16"/>
      <c r="J31" s="16"/>
      <c r="K31" s="16"/>
      <c r="L31" s="16"/>
      <c r="M31" s="20"/>
      <c r="N31" s="20"/>
    </row>
    <row r="32" spans="1:14" s="6" customFormat="1" ht="40.5" customHeight="1" x14ac:dyDescent="0.25">
      <c r="A32" s="117" t="s">
        <v>47</v>
      </c>
      <c r="B32" s="118"/>
      <c r="C32" s="118"/>
      <c r="D32" s="119"/>
      <c r="E32" s="149" t="s">
        <v>1</v>
      </c>
      <c r="F32" s="150"/>
      <c r="G32" s="150"/>
      <c r="H32" s="151"/>
      <c r="I32" s="16"/>
      <c r="J32" s="16"/>
      <c r="K32" s="16"/>
      <c r="L32" s="16"/>
      <c r="M32" s="20"/>
      <c r="N32" s="20"/>
    </row>
    <row r="33" spans="1:14" s="6" customFormat="1" ht="40.5" customHeight="1" x14ac:dyDescent="0.25">
      <c r="A33" s="117" t="s">
        <v>51</v>
      </c>
      <c r="B33" s="118"/>
      <c r="C33" s="118"/>
      <c r="D33" s="119"/>
      <c r="E33" s="149" t="s">
        <v>1</v>
      </c>
      <c r="F33" s="150"/>
      <c r="G33" s="150"/>
      <c r="H33" s="151"/>
      <c r="I33" s="16"/>
      <c r="J33" s="16"/>
      <c r="K33" s="16"/>
      <c r="L33" s="16"/>
      <c r="M33" s="20"/>
      <c r="N33" s="20"/>
    </row>
    <row r="34" spans="1:14" s="6" customFormat="1" ht="40.5" customHeight="1" x14ac:dyDescent="0.25">
      <c r="A34" s="117" t="s">
        <v>45</v>
      </c>
      <c r="B34" s="118"/>
      <c r="C34" s="118"/>
      <c r="D34" s="119"/>
      <c r="E34" s="149" t="s">
        <v>1</v>
      </c>
      <c r="F34" s="150"/>
      <c r="G34" s="150"/>
      <c r="H34" s="151"/>
      <c r="I34" s="16"/>
      <c r="J34" s="16"/>
      <c r="K34" s="16"/>
      <c r="L34" s="16"/>
      <c r="M34" s="20"/>
      <c r="N34" s="20"/>
    </row>
    <row r="35" spans="1:14" s="6" customFormat="1" ht="40.5" customHeight="1" x14ac:dyDescent="0.25">
      <c r="A35" s="117" t="s">
        <v>52</v>
      </c>
      <c r="B35" s="118"/>
      <c r="C35" s="118"/>
      <c r="D35" s="119"/>
      <c r="E35" s="149" t="s">
        <v>1</v>
      </c>
      <c r="F35" s="150"/>
      <c r="G35" s="150"/>
      <c r="H35" s="151"/>
      <c r="I35" s="16"/>
      <c r="J35" s="16"/>
      <c r="K35" s="16"/>
      <c r="L35" s="16"/>
      <c r="M35" s="20"/>
      <c r="N35" s="20"/>
    </row>
    <row r="36" spans="1:14" s="6" customFormat="1" ht="40.5" customHeight="1" x14ac:dyDescent="0.25">
      <c r="A36" s="117" t="s">
        <v>53</v>
      </c>
      <c r="B36" s="118"/>
      <c r="C36" s="118"/>
      <c r="D36" s="119"/>
      <c r="E36" s="149" t="s">
        <v>1</v>
      </c>
      <c r="F36" s="150"/>
      <c r="G36" s="150"/>
      <c r="H36" s="151"/>
      <c r="I36" s="16"/>
      <c r="J36" s="16"/>
      <c r="K36" s="16"/>
      <c r="L36" s="16"/>
      <c r="M36" s="20"/>
      <c r="N36" s="20"/>
    </row>
    <row r="37" spans="1:14" s="6" customFormat="1" ht="40.5" customHeight="1" x14ac:dyDescent="0.25">
      <c r="A37" s="117" t="s">
        <v>54</v>
      </c>
      <c r="B37" s="118"/>
      <c r="C37" s="118"/>
      <c r="D37" s="119"/>
      <c r="E37" s="149" t="s">
        <v>1</v>
      </c>
      <c r="F37" s="150"/>
      <c r="G37" s="150"/>
      <c r="H37" s="151"/>
      <c r="I37" s="16"/>
      <c r="J37" s="16"/>
      <c r="K37" s="16"/>
      <c r="L37" s="16"/>
      <c r="M37" s="20"/>
      <c r="N37" s="20"/>
    </row>
    <row r="38" spans="1:14" s="6" customFormat="1" ht="40.5" customHeight="1" thickBot="1" x14ac:dyDescent="0.3">
      <c r="A38" s="120" t="s">
        <v>55</v>
      </c>
      <c r="B38" s="121"/>
      <c r="C38" s="121"/>
      <c r="D38" s="122"/>
      <c r="E38" s="152" t="s">
        <v>1</v>
      </c>
      <c r="F38" s="153"/>
      <c r="G38" s="153"/>
      <c r="H38" s="154"/>
      <c r="I38" s="16"/>
      <c r="J38" s="16"/>
      <c r="K38" s="16"/>
      <c r="L38" s="16"/>
      <c r="M38" s="20"/>
      <c r="N38" s="20"/>
    </row>
    <row r="39" spans="1:14" s="6" customFormat="1" ht="21.75" customHeight="1" x14ac:dyDescent="0.25">
      <c r="A39" s="50"/>
      <c r="B39" s="50"/>
      <c r="C39" s="50"/>
      <c r="D39" s="50"/>
      <c r="E39" s="50"/>
      <c r="F39" s="50"/>
      <c r="G39" s="50"/>
      <c r="H39" s="50"/>
      <c r="I39" s="51"/>
      <c r="J39" s="51"/>
      <c r="K39" s="51"/>
      <c r="L39" s="51"/>
      <c r="M39" s="20"/>
      <c r="N39" s="20"/>
    </row>
  </sheetData>
  <sheetProtection formatCells="0" formatColumns="0" formatRows="0"/>
  <mergeCells count="54">
    <mergeCell ref="A5:D5"/>
    <mergeCell ref="E5:N5"/>
    <mergeCell ref="A2:N2"/>
    <mergeCell ref="A3:D3"/>
    <mergeCell ref="E3:N3"/>
    <mergeCell ref="A4:D4"/>
    <mergeCell ref="E4:N4"/>
    <mergeCell ref="A20:D20"/>
    <mergeCell ref="E20:H20"/>
    <mergeCell ref="A7:N7"/>
    <mergeCell ref="A8:N8"/>
    <mergeCell ref="A10:N10"/>
    <mergeCell ref="A15:C15"/>
    <mergeCell ref="D15:E15"/>
    <mergeCell ref="F15:H15"/>
    <mergeCell ref="D16:E16"/>
    <mergeCell ref="F16:H16"/>
    <mergeCell ref="D17:E17"/>
    <mergeCell ref="F17:H17"/>
    <mergeCell ref="A19:E19"/>
    <mergeCell ref="A21:D21"/>
    <mergeCell ref="E21:H21"/>
    <mergeCell ref="A28:D28"/>
    <mergeCell ref="E28:H28"/>
    <mergeCell ref="A22:D22"/>
    <mergeCell ref="A23:D23"/>
    <mergeCell ref="A24:D24"/>
    <mergeCell ref="A27:D27"/>
    <mergeCell ref="A26:D26"/>
    <mergeCell ref="E37:H37"/>
    <mergeCell ref="E38:H38"/>
    <mergeCell ref="E22:H22"/>
    <mergeCell ref="E23:H23"/>
    <mergeCell ref="E24:H24"/>
    <mergeCell ref="E27:H27"/>
    <mergeCell ref="E32:H32"/>
    <mergeCell ref="E33:H33"/>
    <mergeCell ref="E34:H34"/>
    <mergeCell ref="E30:H30"/>
    <mergeCell ref="E31:H31"/>
    <mergeCell ref="E25:H25"/>
    <mergeCell ref="E26:H26"/>
    <mergeCell ref="E35:H35"/>
    <mergeCell ref="E36:H36"/>
    <mergeCell ref="A35:D35"/>
    <mergeCell ref="A36:D36"/>
    <mergeCell ref="A37:D37"/>
    <mergeCell ref="A38:D38"/>
    <mergeCell ref="A25:D25"/>
    <mergeCell ref="A32:D32"/>
    <mergeCell ref="A33:D33"/>
    <mergeCell ref="A34:D34"/>
    <mergeCell ref="A30:D30"/>
    <mergeCell ref="A31:D3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12957-A151-42B2-9D1A-105EA51A36E9}">
  <sheetPr>
    <tabColor theme="5" tint="0.59999389629810485"/>
    <pageSetUpPr fitToPage="1"/>
  </sheetPr>
  <dimension ref="A1:R27"/>
  <sheetViews>
    <sheetView showGridLines="0" workbookViewId="0">
      <selection activeCell="J16" sqref="J16"/>
    </sheetView>
  </sheetViews>
  <sheetFormatPr defaultColWidth="8.85546875" defaultRowHeight="12.75" x14ac:dyDescent="0.2"/>
  <cols>
    <col min="1" max="1" width="5.28515625" customWidth="1"/>
    <col min="2" max="2" width="7.7109375" customWidth="1"/>
    <col min="3" max="3" width="27.28515625" customWidth="1"/>
    <col min="4" max="4" width="15.42578125" customWidth="1"/>
    <col min="5" max="5" width="9.28515625" style="1" customWidth="1"/>
    <col min="6" max="6" width="15.7109375" customWidth="1"/>
    <col min="7" max="7" width="13.7109375" customWidth="1"/>
    <col min="8" max="8" width="6.42578125" customWidth="1"/>
    <col min="9" max="10" width="25.7109375" customWidth="1"/>
    <col min="11" max="11" width="15.7109375" customWidth="1"/>
    <col min="12" max="12" width="14.28515625" customWidth="1"/>
    <col min="13" max="13" width="11.7109375" customWidth="1"/>
    <col min="14" max="14" width="15.7109375" customWidth="1"/>
    <col min="15" max="15" width="8.42578125" customWidth="1"/>
  </cols>
  <sheetData>
    <row r="1" spans="1:18" ht="13.5" thickBot="1" x14ac:dyDescent="0.25"/>
    <row r="2" spans="1:18" s="4" customFormat="1" ht="24.95" customHeight="1" thickBot="1" x14ac:dyDescent="0.25">
      <c r="A2" s="105" t="s">
        <v>36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7"/>
    </row>
    <row r="3" spans="1:18" s="4" customFormat="1" ht="24.95" customHeight="1" thickBot="1" x14ac:dyDescent="0.25">
      <c r="A3" s="108" t="s">
        <v>37</v>
      </c>
      <c r="B3" s="109"/>
      <c r="C3" s="109"/>
      <c r="D3" s="109"/>
      <c r="E3" s="110"/>
      <c r="F3" s="111" t="s">
        <v>35</v>
      </c>
      <c r="G3" s="111"/>
      <c r="H3" s="111"/>
      <c r="I3" s="111"/>
      <c r="J3" s="111"/>
      <c r="K3" s="111"/>
      <c r="L3" s="111"/>
      <c r="M3" s="111"/>
      <c r="N3" s="112"/>
      <c r="O3" s="113"/>
    </row>
    <row r="4" spans="1:18" s="4" customFormat="1" ht="24.95" customHeight="1" thickBot="1" x14ac:dyDescent="0.25">
      <c r="A4" s="108" t="s">
        <v>38</v>
      </c>
      <c r="B4" s="109"/>
      <c r="C4" s="109"/>
      <c r="D4" s="109"/>
      <c r="E4" s="110"/>
      <c r="F4" s="111" t="s">
        <v>59</v>
      </c>
      <c r="G4" s="111"/>
      <c r="H4" s="111"/>
      <c r="I4" s="111"/>
      <c r="J4" s="111"/>
      <c r="K4" s="111"/>
      <c r="L4" s="111"/>
      <c r="M4" s="111"/>
      <c r="N4" s="112"/>
      <c r="O4" s="113"/>
    </row>
    <row r="5" spans="1:18" s="4" customFormat="1" ht="24.95" customHeight="1" thickBot="1" x14ac:dyDescent="0.25">
      <c r="A5" s="114" t="s">
        <v>39</v>
      </c>
      <c r="B5" s="115"/>
      <c r="C5" s="115"/>
      <c r="D5" s="115"/>
      <c r="E5" s="116"/>
      <c r="F5" s="137" t="s">
        <v>1</v>
      </c>
      <c r="G5" s="137"/>
      <c r="H5" s="137"/>
      <c r="I5" s="137"/>
      <c r="J5" s="137"/>
      <c r="K5" s="137"/>
      <c r="L5" s="137"/>
      <c r="M5" s="137"/>
      <c r="N5" s="138"/>
      <c r="O5" s="139"/>
    </row>
    <row r="6" spans="1:18" s="4" customFormat="1" ht="10.35" customHeight="1" x14ac:dyDescent="0.2">
      <c r="A6" s="9"/>
      <c r="B6" s="9"/>
      <c r="C6" s="9"/>
      <c r="D6" s="9"/>
      <c r="E6" s="10"/>
      <c r="F6" s="11"/>
      <c r="G6" s="11"/>
      <c r="H6" s="11"/>
      <c r="I6" s="11"/>
      <c r="J6" s="11"/>
      <c r="K6" s="11"/>
      <c r="L6" s="11"/>
      <c r="M6" s="11"/>
      <c r="N6" s="11"/>
      <c r="O6" s="8"/>
    </row>
    <row r="7" spans="1:18" s="4" customFormat="1" ht="44.25" customHeight="1" x14ac:dyDescent="0.2">
      <c r="A7" s="82" t="s">
        <v>40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</row>
    <row r="8" spans="1:18" s="4" customFormat="1" ht="48.75" customHeight="1" x14ac:dyDescent="0.2">
      <c r="A8" s="82" t="s">
        <v>34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</row>
    <row r="9" spans="1:18" s="4" customFormat="1" ht="18.75" customHeight="1" thickBot="1" x14ac:dyDescent="0.2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</row>
    <row r="10" spans="1:18" s="4" customFormat="1" ht="22.5" customHeight="1" thickBot="1" x14ac:dyDescent="0.25">
      <c r="A10" s="83" t="s">
        <v>59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5"/>
    </row>
    <row r="11" spans="1:18" s="4" customFormat="1" ht="65.099999999999994" customHeight="1" thickBot="1" x14ac:dyDescent="0.25">
      <c r="A11" s="54" t="s">
        <v>16</v>
      </c>
      <c r="B11" s="55" t="s">
        <v>15</v>
      </c>
      <c r="C11" s="56" t="s">
        <v>8</v>
      </c>
      <c r="D11" s="56" t="s">
        <v>67</v>
      </c>
      <c r="E11" s="56" t="s">
        <v>10</v>
      </c>
      <c r="F11" s="57" t="s">
        <v>13</v>
      </c>
      <c r="G11" s="55" t="s">
        <v>2</v>
      </c>
      <c r="H11" s="58" t="s">
        <v>3</v>
      </c>
      <c r="I11" s="55" t="s">
        <v>71</v>
      </c>
      <c r="J11" s="55" t="s">
        <v>14</v>
      </c>
      <c r="K11" s="55" t="s">
        <v>4</v>
      </c>
      <c r="L11" s="56" t="s">
        <v>0</v>
      </c>
      <c r="M11" s="56" t="s">
        <v>20</v>
      </c>
      <c r="N11" s="55" t="s">
        <v>11</v>
      </c>
      <c r="O11" s="59" t="s">
        <v>19</v>
      </c>
      <c r="P11" s="3"/>
    </row>
    <row r="12" spans="1:18" s="4" customFormat="1" ht="35.1" customHeight="1" x14ac:dyDescent="0.2">
      <c r="A12" s="46" t="s">
        <v>17</v>
      </c>
      <c r="B12" s="52" t="s">
        <v>68</v>
      </c>
      <c r="C12" s="47" t="s">
        <v>61</v>
      </c>
      <c r="D12" s="47" t="s">
        <v>66</v>
      </c>
      <c r="E12" s="48" t="s">
        <v>22</v>
      </c>
      <c r="F12" s="44">
        <v>11500</v>
      </c>
      <c r="G12" s="29"/>
      <c r="H12" s="30"/>
      <c r="I12" s="31">
        <f t="shared" ref="I12:I13" si="0">SUM(F12*G12)</f>
        <v>0</v>
      </c>
      <c r="J12" s="31">
        <f t="shared" ref="J12:J13" si="1">I12+(I12*H12)</f>
        <v>0</v>
      </c>
      <c r="K12" s="28"/>
      <c r="L12" s="28"/>
      <c r="M12" s="28"/>
      <c r="N12" s="28"/>
      <c r="O12" s="32"/>
      <c r="P12" s="3"/>
    </row>
    <row r="13" spans="1:18" s="5" customFormat="1" ht="35.1" customHeight="1" thickBot="1" x14ac:dyDescent="0.25">
      <c r="A13" s="49" t="s">
        <v>18</v>
      </c>
      <c r="B13" s="53" t="s">
        <v>69</v>
      </c>
      <c r="C13" s="38" t="s">
        <v>61</v>
      </c>
      <c r="D13" s="38" t="s">
        <v>60</v>
      </c>
      <c r="E13" s="37" t="s">
        <v>22</v>
      </c>
      <c r="F13" s="60">
        <v>18000</v>
      </c>
      <c r="G13" s="61"/>
      <c r="H13" s="62"/>
      <c r="I13" s="63">
        <f t="shared" si="0"/>
        <v>0</v>
      </c>
      <c r="J13" s="63">
        <f t="shared" si="1"/>
        <v>0</v>
      </c>
      <c r="K13" s="39"/>
      <c r="L13" s="39"/>
      <c r="M13" s="39"/>
      <c r="N13" s="39"/>
      <c r="O13" s="40"/>
      <c r="P13" s="2"/>
      <c r="Q13" s="7"/>
      <c r="R13" s="7"/>
    </row>
    <row r="14" spans="1:18" s="4" customFormat="1" ht="16.5" customHeight="1" thickBot="1" x14ac:dyDescent="0.3">
      <c r="A14" s="12"/>
      <c r="B14" s="12"/>
      <c r="C14" s="12"/>
      <c r="D14" s="12"/>
      <c r="E14" s="13"/>
      <c r="F14" s="12"/>
      <c r="G14" s="12"/>
      <c r="H14" s="14"/>
      <c r="I14" s="15"/>
      <c r="J14" s="8"/>
      <c r="K14" s="8"/>
      <c r="L14" s="8"/>
      <c r="M14" s="8"/>
      <c r="N14" s="8"/>
      <c r="O14" s="8"/>
    </row>
    <row r="15" spans="1:18" ht="35.1" customHeight="1" thickBot="1" x14ac:dyDescent="0.25">
      <c r="A15" s="86" t="s">
        <v>72</v>
      </c>
      <c r="B15" s="87"/>
      <c r="C15" s="87"/>
      <c r="D15" s="88"/>
      <c r="E15" s="89" t="s">
        <v>6</v>
      </c>
      <c r="F15" s="90"/>
      <c r="G15" s="140">
        <f>SUM(I12:I13)</f>
        <v>0</v>
      </c>
      <c r="H15" s="141"/>
      <c r="I15" s="142"/>
      <c r="J15" s="16"/>
      <c r="K15" s="16"/>
      <c r="L15" s="16"/>
      <c r="M15" s="16"/>
      <c r="N15" s="16"/>
      <c r="O15" s="16"/>
    </row>
    <row r="16" spans="1:18" ht="35.1" customHeight="1" x14ac:dyDescent="0.25">
      <c r="A16" s="26"/>
      <c r="B16" s="26"/>
      <c r="C16" s="26"/>
      <c r="D16" s="26"/>
      <c r="E16" s="91" t="s">
        <v>12</v>
      </c>
      <c r="F16" s="92"/>
      <c r="G16" s="93">
        <f>G17-G15</f>
        <v>0</v>
      </c>
      <c r="H16" s="94"/>
      <c r="I16" s="95"/>
      <c r="J16" s="16"/>
      <c r="K16" s="16"/>
      <c r="L16" s="16"/>
      <c r="M16" s="16"/>
      <c r="N16" s="16"/>
      <c r="O16" s="16"/>
    </row>
    <row r="17" spans="1:15" ht="35.1" customHeight="1" thickBot="1" x14ac:dyDescent="0.3">
      <c r="A17" s="27"/>
      <c r="B17" s="27"/>
      <c r="C17" s="27"/>
      <c r="D17" s="27"/>
      <c r="E17" s="96" t="s">
        <v>7</v>
      </c>
      <c r="F17" s="97"/>
      <c r="G17" s="98">
        <f>SUM(J12:J13)</f>
        <v>0</v>
      </c>
      <c r="H17" s="99"/>
      <c r="I17" s="100"/>
      <c r="J17" s="16"/>
      <c r="K17" s="16"/>
      <c r="L17" s="16"/>
      <c r="M17" s="16"/>
      <c r="N17" s="16"/>
      <c r="O17" s="16"/>
    </row>
    <row r="18" spans="1:15" ht="13.5" customHeight="1" x14ac:dyDescent="0.2">
      <c r="A18" s="17"/>
      <c r="B18" s="17"/>
      <c r="C18" s="17"/>
      <c r="D18" s="17"/>
      <c r="E18" s="18"/>
      <c r="F18" s="19"/>
      <c r="G18" s="19"/>
      <c r="H18" s="19"/>
      <c r="I18" s="16"/>
      <c r="J18" s="16"/>
      <c r="K18" s="16"/>
      <c r="L18" s="16"/>
      <c r="M18" s="16"/>
      <c r="N18" s="16"/>
      <c r="O18" s="16"/>
    </row>
    <row r="19" spans="1:15" s="4" customFormat="1" ht="25.35" customHeight="1" thickBot="1" x14ac:dyDescent="0.25">
      <c r="A19" s="101" t="s">
        <v>5</v>
      </c>
      <c r="B19" s="101"/>
      <c r="C19" s="101"/>
      <c r="D19" s="101"/>
      <c r="E19" s="101"/>
      <c r="F19" s="101"/>
      <c r="G19" s="16"/>
      <c r="H19" s="16"/>
      <c r="I19" s="16"/>
      <c r="J19" s="16"/>
      <c r="K19" s="16"/>
      <c r="L19" s="16"/>
      <c r="M19" s="16"/>
      <c r="N19" s="16"/>
      <c r="O19" s="8"/>
    </row>
    <row r="20" spans="1:15" s="6" customFormat="1" ht="35.1" customHeight="1" thickBot="1" x14ac:dyDescent="0.3">
      <c r="A20" s="131"/>
      <c r="B20" s="132"/>
      <c r="C20" s="132"/>
      <c r="D20" s="132"/>
      <c r="E20" s="133"/>
      <c r="F20" s="134" t="s">
        <v>9</v>
      </c>
      <c r="G20" s="135"/>
      <c r="H20" s="135"/>
      <c r="I20" s="136"/>
      <c r="J20" s="16"/>
      <c r="K20" s="16"/>
      <c r="L20" s="16"/>
      <c r="M20" s="16"/>
      <c r="N20" s="20"/>
      <c r="O20" s="20"/>
    </row>
    <row r="21" spans="1:15" s="6" customFormat="1" ht="24.75" customHeight="1" x14ac:dyDescent="0.25">
      <c r="A21" s="129" t="s">
        <v>62</v>
      </c>
      <c r="B21" s="130"/>
      <c r="C21" s="130"/>
      <c r="D21" s="130"/>
      <c r="E21" s="130"/>
      <c r="F21" s="158" t="s">
        <v>1</v>
      </c>
      <c r="G21" s="158"/>
      <c r="H21" s="158"/>
      <c r="I21" s="159"/>
      <c r="J21" s="16"/>
      <c r="K21" s="16"/>
      <c r="L21" s="16"/>
      <c r="M21" s="16"/>
      <c r="N21" s="20"/>
      <c r="O21" s="20"/>
    </row>
    <row r="22" spans="1:15" s="6" customFormat="1" ht="24.75" customHeight="1" x14ac:dyDescent="0.25">
      <c r="A22" s="128" t="s">
        <v>70</v>
      </c>
      <c r="B22" s="118"/>
      <c r="C22" s="118"/>
      <c r="D22" s="118"/>
      <c r="E22" s="118"/>
      <c r="F22" s="150" t="s">
        <v>1</v>
      </c>
      <c r="G22" s="150"/>
      <c r="H22" s="150"/>
      <c r="I22" s="151"/>
      <c r="J22" s="16"/>
      <c r="K22" s="16"/>
      <c r="L22" s="16"/>
      <c r="M22" s="16"/>
      <c r="N22" s="20"/>
      <c r="O22" s="20"/>
    </row>
    <row r="23" spans="1:15" s="6" customFormat="1" ht="24.75" customHeight="1" x14ac:dyDescent="0.25">
      <c r="A23" s="117" t="s">
        <v>45</v>
      </c>
      <c r="B23" s="118"/>
      <c r="C23" s="118"/>
      <c r="D23" s="118"/>
      <c r="E23" s="118"/>
      <c r="F23" s="150" t="s">
        <v>1</v>
      </c>
      <c r="G23" s="150"/>
      <c r="H23" s="150"/>
      <c r="I23" s="151"/>
      <c r="J23" s="16"/>
      <c r="K23" s="16"/>
      <c r="L23" s="16"/>
      <c r="M23" s="16"/>
      <c r="N23" s="20"/>
      <c r="O23" s="20"/>
    </row>
    <row r="24" spans="1:15" s="6" customFormat="1" ht="24.75" customHeight="1" x14ac:dyDescent="0.25">
      <c r="A24" s="126" t="s">
        <v>63</v>
      </c>
      <c r="B24" s="118"/>
      <c r="C24" s="118"/>
      <c r="D24" s="118"/>
      <c r="E24" s="118"/>
      <c r="F24" s="150" t="s">
        <v>1</v>
      </c>
      <c r="G24" s="150"/>
      <c r="H24" s="150"/>
      <c r="I24" s="151"/>
      <c r="J24" s="16"/>
      <c r="K24" s="16"/>
      <c r="L24" s="16"/>
      <c r="M24" s="16"/>
      <c r="N24" s="20"/>
      <c r="O24" s="20"/>
    </row>
    <row r="25" spans="1:15" s="6" customFormat="1" ht="24.75" customHeight="1" x14ac:dyDescent="0.25">
      <c r="A25" s="126" t="s">
        <v>64</v>
      </c>
      <c r="B25" s="118"/>
      <c r="C25" s="118"/>
      <c r="D25" s="118"/>
      <c r="E25" s="118"/>
      <c r="F25" s="150" t="s">
        <v>1</v>
      </c>
      <c r="G25" s="150"/>
      <c r="H25" s="150"/>
      <c r="I25" s="151"/>
      <c r="J25" s="16"/>
      <c r="K25" s="16"/>
      <c r="L25" s="16"/>
      <c r="M25" s="16"/>
      <c r="N25" s="20"/>
      <c r="O25" s="20"/>
    </row>
    <row r="26" spans="1:15" s="6" customFormat="1" ht="24.75" customHeight="1" thickBot="1" x14ac:dyDescent="0.3">
      <c r="A26" s="127" t="s">
        <v>65</v>
      </c>
      <c r="B26" s="121"/>
      <c r="C26" s="121"/>
      <c r="D26" s="121"/>
      <c r="E26" s="121"/>
      <c r="F26" s="153" t="s">
        <v>1</v>
      </c>
      <c r="G26" s="153"/>
      <c r="H26" s="153"/>
      <c r="I26" s="154"/>
      <c r="J26" s="16"/>
      <c r="K26" s="16"/>
      <c r="L26" s="16"/>
      <c r="M26" s="16"/>
      <c r="N26" s="20"/>
      <c r="O26" s="20"/>
    </row>
    <row r="27" spans="1:15" s="6" customFormat="1" ht="21.75" customHeight="1" x14ac:dyDescent="0.25">
      <c r="A27" s="50"/>
      <c r="B27" s="50"/>
      <c r="C27" s="50"/>
      <c r="D27" s="50"/>
      <c r="E27" s="50"/>
      <c r="F27" s="50"/>
      <c r="G27" s="50"/>
      <c r="H27" s="50"/>
      <c r="I27" s="50"/>
      <c r="J27" s="51"/>
      <c r="K27" s="51"/>
      <c r="L27" s="51"/>
      <c r="M27" s="51"/>
      <c r="N27" s="20"/>
      <c r="O27" s="20"/>
    </row>
  </sheetData>
  <sheetProtection formatCells="0" formatColumns="0" formatRows="0"/>
  <mergeCells count="32">
    <mergeCell ref="A5:E5"/>
    <mergeCell ref="F5:O5"/>
    <mergeCell ref="A15:D15"/>
    <mergeCell ref="A2:O2"/>
    <mergeCell ref="A3:E3"/>
    <mergeCell ref="F3:O3"/>
    <mergeCell ref="A4:E4"/>
    <mergeCell ref="F4:O4"/>
    <mergeCell ref="A20:E20"/>
    <mergeCell ref="F20:I20"/>
    <mergeCell ref="A7:O7"/>
    <mergeCell ref="A8:O8"/>
    <mergeCell ref="A10:O10"/>
    <mergeCell ref="E15:F15"/>
    <mergeCell ref="G15:I15"/>
    <mergeCell ref="E16:F16"/>
    <mergeCell ref="G16:I16"/>
    <mergeCell ref="E17:F17"/>
    <mergeCell ref="G17:I17"/>
    <mergeCell ref="A19:F19"/>
    <mergeCell ref="A21:E21"/>
    <mergeCell ref="F21:I21"/>
    <mergeCell ref="A23:E23"/>
    <mergeCell ref="F23:I23"/>
    <mergeCell ref="A24:E24"/>
    <mergeCell ref="F24:I24"/>
    <mergeCell ref="A25:E25"/>
    <mergeCell ref="F25:I25"/>
    <mergeCell ref="A26:E26"/>
    <mergeCell ref="F26:I26"/>
    <mergeCell ref="A22:E22"/>
    <mergeCell ref="F22:I2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e0052040cc90ef4f012efd0891e33fde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fd568ed81cd11062844d5203add8bc69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B9BDD9-BF75-43FC-85AD-36A9AA326C0E}">
  <ds:schemaRefs>
    <ds:schemaRef ds:uri="http://schemas.microsoft.com/office/2006/metadata/properties"/>
    <ds:schemaRef ds:uri="http://schemas.microsoft.com/office/infopath/2007/PartnerControls"/>
    <ds:schemaRef ds:uri="e9e534ac-fe83-40da-8794-8068cd5d4b91"/>
    <ds:schemaRef ds:uri="f3110c65-9519-4fb3-b560-7bcdba1beb20"/>
  </ds:schemaRefs>
</ds:datastoreItem>
</file>

<file path=customXml/itemProps2.xml><?xml version="1.0" encoding="utf-8"?>
<ds:datastoreItem xmlns:ds="http://schemas.openxmlformats.org/officeDocument/2006/customXml" ds:itemID="{4F1BE6B6-E168-40F2-9AE6-5669B79297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534ac-fe83-40da-8794-8068cd5d4b91"/>
    <ds:schemaRef ds:uri="f3110c65-9519-4fb3-b560-7bcdba1be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16E6AD8-07DE-4B20-85BA-BFC57D4549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Část 1 - Jednorázové lůžkoviny</vt:lpstr>
      <vt:lpstr>Část 2 - Lůžkoviny</vt:lpstr>
      <vt:lpstr>Část 3 -Jednorázová prostěradla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2025-09-08T09:26:26Z</cp:lastPrinted>
  <dcterms:created xsi:type="dcterms:W3CDTF">2018-08-14T05:12:51Z</dcterms:created>
  <dcterms:modified xsi:type="dcterms:W3CDTF">2026-02-09T13:27:24Z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  <property fmtid="{D5CDD505-2E9C-101B-9397-08002B2CF9AE}" pid="3" name="MediaServiceImageTags">
    <vt:lpwstr/>
  </property>
</Properties>
</file>